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029"/>
  <workbookPr defaultThemeVersion="166925"/>
  <mc:AlternateContent xmlns:mc="http://schemas.openxmlformats.org/markup-compatibility/2006">
    <mc:Choice Requires="x15">
      <x15ac:absPath xmlns:x15ac="http://schemas.microsoft.com/office/spreadsheetml/2010/11/ac" url="C:\Users\leiya\Desktop\Conestoga Fall 2023\Software quality\Term_Projects\"/>
    </mc:Choice>
  </mc:AlternateContent>
  <xr:revisionPtr revIDLastSave="0" documentId="8_{C0D0691A-4AFF-46ED-B6A6-A4983B6626A7}" xr6:coauthVersionLast="47" xr6:coauthVersionMax="47" xr10:uidLastSave="{00000000-0000-0000-0000-000000000000}"/>
  <bookViews>
    <workbookView xWindow="28680" yWindow="-120" windowWidth="29040" windowHeight="15720" xr2:uid="{2BF51D67-56CD-4261-8907-C8E825A0CB44}"/>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U8" i="1" l="1"/>
  <c r="U7" i="1"/>
  <c r="U6" i="1"/>
  <c r="U5"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5">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futureMetadata>
  <valueMetadata count="2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valueMetadata>
</metadata>
</file>

<file path=xl/sharedStrings.xml><?xml version="1.0" encoding="utf-8"?>
<sst xmlns="http://schemas.openxmlformats.org/spreadsheetml/2006/main" count="366" uniqueCount="212">
  <si>
    <t>MILESTONE3 UNIT TEST PLAN</t>
  </si>
  <si>
    <t>Pass</t>
  </si>
  <si>
    <t>Pending</t>
  </si>
  <si>
    <t>Fail</t>
  </si>
  <si>
    <t>Project Name</t>
  </si>
  <si>
    <t>BravoHub Media Player</t>
  </si>
  <si>
    <t>Leiya Ma 5583473
Edwin A. Collazos 8818980
Yiming Ding 8822927
Yifang Zhang 8888925</t>
  </si>
  <si>
    <t>Total cases</t>
  </si>
  <si>
    <t>Overview</t>
  </si>
  <si>
    <t>Expected Output</t>
  </si>
  <si>
    <t>Test date</t>
  </si>
  <si>
    <t>Actual Result</t>
  </si>
  <si>
    <t>Purpose of the Test</t>
  </si>
  <si>
    <t>Test Procedure</t>
  </si>
  <si>
    <t>Test Type</t>
  </si>
  <si>
    <t>Sample Data Set</t>
  </si>
  <si>
    <t>Test ID</t>
  </si>
  <si>
    <t>Excution Status</t>
  </si>
  <si>
    <t>REQUIREMENTS</t>
  </si>
  <si>
    <t>Functional</t>
  </si>
  <si>
    <t>log in succeed</t>
  </si>
  <si>
    <t>Exception</t>
  </si>
  <si>
    <t>1.Log in successful 
2. Test user crendential</t>
  </si>
  <si>
    <t xml:space="preserve">1. Put in the user name and password
2. click log in </t>
  </si>
  <si>
    <t>connect to media player</t>
  </si>
  <si>
    <t>1. if user does not inpu anything and click log in.
2. will store the same user information in the database</t>
  </si>
  <si>
    <t>1. user input nothing and click login
2. check database backend, see if user info stored</t>
  </si>
  <si>
    <t>1. will prompt error message to tell user put
something in. can ont be empty.
2. pending on database store information</t>
  </si>
  <si>
    <t>1. username must be within 16 characters.
2.username can not contain any invalid characters 
(e.g. / \ ; $ etc.)</t>
  </si>
  <si>
    <t>1. user put anything as username.</t>
  </si>
  <si>
    <t>Boundry</t>
  </si>
  <si>
    <t>in progress</t>
  </si>
  <si>
    <t>1. user click register button in login page, succesfully jump to register page.</t>
  </si>
  <si>
    <t>BH_03</t>
  </si>
  <si>
    <t>BH_01</t>
  </si>
  <si>
    <t>Valid Crendential</t>
  </si>
  <si>
    <t>Register Page</t>
  </si>
  <si>
    <t>Register Validation</t>
  </si>
  <si>
    <t xml:space="preserve">1. user entered valid information, store info  in the database.
2. Return to log in page when user finished register. </t>
  </si>
  <si>
    <t>1. click the register button</t>
  </si>
  <si>
    <t>1. Jump to register page</t>
  </si>
  <si>
    <t>1. Register page deliever success</t>
  </si>
  <si>
    <t>1. Error message will prompt or user can not
type in anything beside letters and numbers.</t>
  </si>
  <si>
    <t>1. user input valid information
2. click register
3. prompt registered success
4. back to log in page</t>
  </si>
  <si>
    <t>1. Expect data will store properly in the database.
2. After registeration, user back to log in page successfullly.</t>
  </si>
  <si>
    <t xml:space="preserve">1. User can not leave username empty.
2. User must enter the same password twice.
</t>
  </si>
  <si>
    <t>1. leave username blank and click register.
2. not enter the same password</t>
  </si>
  <si>
    <t>1. Expect to prompt error message when user leave box empty.
2. Expected to promp error message when user password not match.</t>
  </si>
  <si>
    <t>1. Prompt error message successful</t>
  </si>
  <si>
    <t>1.Username can not contain any invalid characters . (e.g. / \ ; $ etc.)
2. Password must contain letter, number, and characters.</t>
  </si>
  <si>
    <t>1. Enter username with invalid characters.
2. Enter random password</t>
  </si>
  <si>
    <t>1. Expected prompt error message when user put invalid username.
2. Expected prompt error message when user put invalid password.</t>
  </si>
  <si>
    <t>Alternitive Links</t>
  </si>
  <si>
    <t>BH_04</t>
  </si>
  <si>
    <t>1. Hyperlinks re-direct user to specific  page as expected.</t>
  </si>
  <si>
    <t>1. Click on the links buttons</t>
  </si>
  <si>
    <t>1. Direct to the proper website.</t>
  </si>
  <si>
    <t>Login Background Music</t>
  </si>
  <si>
    <t>BH_05</t>
  </si>
  <si>
    <t>1. Start the application.
2. Click anywhere on the screen.</t>
  </si>
  <si>
    <t>1. Log in page has background music when user active on the page.
2. Music should be looping until user exit the app or direct to other pages.</t>
  </si>
  <si>
    <t>1. Play the background music when user click anywhere on the screen.
2. Music not stop if user still in the same screen.</t>
  </si>
  <si>
    <t>1. Music played
2. Music played in loop and stop when direct to other pages.</t>
  </si>
  <si>
    <t>BH_06</t>
  </si>
  <si>
    <t>UI Contents</t>
  </si>
  <si>
    <t>1. After user successful log in the media player, all buttons and features are in the correct set positions.</t>
  </si>
  <si>
    <t xml:space="preserve">1. Display nicely and adapt in different web browsers. </t>
  </si>
  <si>
    <t>1. Media player should display with soundtrack total time, loop options, forward, backward, pause/play, volume, video, speed, list, sound track name, artists name, and image for the music.
2. UI should be simple and clean.
3. Able to adapt in different web browsrers.</t>
  </si>
  <si>
    <t>1. Display the player as expected
2. Adapt in different web environment</t>
  </si>
  <si>
    <t>Pause/Play Button</t>
  </si>
  <si>
    <t>BH_07</t>
  </si>
  <si>
    <t>1. Click button</t>
  </si>
  <si>
    <t>1. Music pause successfully.
2. Music resume play successfully.</t>
  </si>
  <si>
    <t>Forward Button</t>
  </si>
  <si>
    <t>BH_08</t>
  </si>
  <si>
    <t xml:space="preserve">1. Click forward button, will play next music on the list
</t>
  </si>
  <si>
    <t>1. When button clicked, music stop right away.
2. When button clicked again, music should resume play.</t>
  </si>
  <si>
    <t xml:space="preserve">1. When button clicked, play next song on the list
</t>
  </si>
  <si>
    <t xml:space="preserve">1. Next music played successfully when click forward button
</t>
  </si>
  <si>
    <t xml:space="preserve">LOGIN </t>
  </si>
  <si>
    <t>REGISTER</t>
  </si>
  <si>
    <t xml:space="preserve">MEDIA PLAYER </t>
  </si>
  <si>
    <t>1. Click pause/play button, music will stop or continue play
2. Click pause/[lay button, will not keep playing or freeze screen.</t>
  </si>
  <si>
    <t>Backward Button</t>
  </si>
  <si>
    <t>BH_09</t>
  </si>
  <si>
    <t xml:space="preserve">1. Click backward button, will play last music that user just played.
</t>
  </si>
  <si>
    <t xml:space="preserve">1. When button clicked, play last music that user just played.
</t>
  </si>
  <si>
    <t xml:space="preserve">1. Last music played successfully when click backward button. 
</t>
  </si>
  <si>
    <t>Music Time Line</t>
  </si>
  <si>
    <t>BH_10</t>
  </si>
  <si>
    <t xml:space="preserve">1. Dsiplay time properly with each specific music
</t>
  </si>
  <si>
    <t xml:space="preserve">1. Backend should trace the time from mp3 files, and display the proper time in front end
</t>
  </si>
  <si>
    <t xml:space="preserve">1. Expected to deliever the proper corerespond time to each mp3 files.
</t>
  </si>
  <si>
    <t xml:space="preserve">1. Time delievered successfully. </t>
  </si>
  <si>
    <t>Loop Mode</t>
  </si>
  <si>
    <t>BH_11</t>
  </si>
  <si>
    <t>1. When user click on the loop icon, three different mode will switch upon the request.
2. When user selected the loop mode, the music in the list will play according the selection.
3. Loop one song mode, will play the same music over and over.
4. Random mode, will random play the music in the list.
5. Normal mode, will loop the music  playlist in the list from top to bottom.</t>
  </si>
  <si>
    <t xml:space="preserve">1. Click the loop icon, check if its swith properly.
2. Play the music in the player, check how next song would be deliver.
</t>
  </si>
  <si>
    <t>1. Icon switched properly
2. Loop one song successfully.
3. Loop random song successed.
4. Loop list successed.</t>
  </si>
  <si>
    <t>Usability</t>
  </si>
  <si>
    <t>Performance</t>
  </si>
  <si>
    <t xml:space="preserve">1. Select one loop mode, click the forward/backward button.
</t>
  </si>
  <si>
    <t xml:space="preserve">1. The loop function should have some interaction with the forward/backward buttons.
2. The function check will base on the music list and music file itself. </t>
  </si>
  <si>
    <t>1. Loop icon switch properly.
2. Loop one song mode: will play the same song again once it finish.
3. Random song mode: will play the randome song on the list once the music finish.
4. Loop list mode: will play the music from the list by the orders.</t>
  </si>
  <si>
    <t>1. When button click, the music play depends on the mode. 
2. Loop one song mode, does not have any interaction with the forward or backword because it based on the file itself.
3. Random mode: player will pick random song in the playlist, could play the one song just played when click forward button.
4. Loop list mode: forward and backward based on the list.</t>
  </si>
  <si>
    <t xml:space="preserve">1. Loop one song succesfully tested only repeat one song when it finish, not effect forward/backward.
2. Random mode successfully tested with random pick from list, not in order.
3. Loop list mode successfully tested with follow the list orders.
</t>
  </si>
  <si>
    <t>BH_12</t>
  </si>
  <si>
    <t>Volume Control</t>
  </si>
  <si>
    <t>1. Incresing, decreasing and mute volume.
2. Check if the same performance will be on different sound tracks.</t>
  </si>
  <si>
    <t>1. Click on volume icon, check if it switch to mute icon, and music actually went to silence.
2. Increasing and decresing the volume by click on the slide bar, check if the volume actually adjust.
3. Check if the same functionality will apply on every sound track.</t>
  </si>
  <si>
    <t>Team Member
(GROUP 2)</t>
  </si>
  <si>
    <t>1. Expect the volume icon will switch by clicking.
2. Expected the volume will actually adjust by increase, decrese and mute.</t>
  </si>
  <si>
    <t>1. Volume icon successfully switch by clicking.
2. Volume changed as required.</t>
  </si>
  <si>
    <t>BH_13</t>
  </si>
  <si>
    <t>Video</t>
  </si>
  <si>
    <t>1. Test the correspond video with the mp3 file.
2. Play the correspons video when user click video icon.
3. Open another web page for video.
4. Music on the player page will pause.</t>
  </si>
  <si>
    <t>1. Click video icon
2. Check if open another web page.
3. Check if it is the corresponding video match with the mp3 file.
4. Check if music on player web pause</t>
  </si>
  <si>
    <t>1. Expected open the new web page to play the corresponding video.
2. Music will pause once open the video page.</t>
  </si>
  <si>
    <t>1. Video and mp3 file maches.
2. Play video in the new web page.
3. Music pause once new web page open</t>
  </si>
  <si>
    <t>Speed</t>
  </si>
  <si>
    <t>BH_14</t>
  </si>
  <si>
    <t>1. Test the play speed.
2. Speed options show properly:0.5x,1.0x,1.5x,2.0x.
3. Music play speed will changed based on the user selection.</t>
  </si>
  <si>
    <t>1. Click on speed icon, see if the number shows properly.
2. Switch the play speed while playing the music, check if the tempo changed.</t>
  </si>
  <si>
    <t>1. Expected speed icon shows proper options by clicking.
2. Music will changed the speed(tempo) with user selection.</t>
  </si>
  <si>
    <t>1. Speed options shows properly.
2. Music change to corresponding speed with user selection.</t>
  </si>
  <si>
    <t>BH_15</t>
  </si>
  <si>
    <t>Playlist</t>
  </si>
  <si>
    <t>1. Check the loading time.
2. Check the responding time.
3. Check load components properly</t>
  </si>
  <si>
    <t>1. Perform load web page and components under 2-3 seconds
2. Components load in proper positions with proper content.</t>
  </si>
  <si>
    <t>Check load components properly</t>
  </si>
  <si>
    <t>Check load components correctly</t>
  </si>
  <si>
    <t xml:space="preserve">1. Open the inspection from the web, monitor the time usage. Use tool like Google PageSpeed Insight, Gtmetrix etc.
2. Record data(create log) based on performance.
</t>
  </si>
  <si>
    <t xml:space="preserve">1. Good load time should be under 2-3 seconds.
2. Visible component should be display under 2-3 seconds.
</t>
  </si>
  <si>
    <t xml:space="preserve">Components load in proper positions with proper content.
</t>
  </si>
  <si>
    <t>Login Page</t>
  </si>
  <si>
    <t>BH_16</t>
  </si>
  <si>
    <t xml:space="preserve">1. Check the playlist able to edit, delete, and create.
2. Add or remove songs from playlist.
3. Test playing playlist. </t>
  </si>
  <si>
    <t>1. Click more option button when play music.
2. Check if its able to edit with instructions.</t>
  </si>
  <si>
    <t xml:space="preserve">1. Expected user can add or remove song from playlist.
2. Expected user can create or delete playlist. </t>
  </si>
  <si>
    <t>1. User successfully add or remove song from play list.
2. User successfully create or delete playsit.</t>
  </si>
  <si>
    <t>Integration</t>
  </si>
  <si>
    <t>1. Create log for each changes.
2. Check the database adejsution.</t>
  </si>
  <si>
    <t>1. Expected update database with user instruction.
2. Dynamically update and display the result to user when change happens.</t>
  </si>
  <si>
    <t>1. Database updated dynamically.
2. User be able to see the changes right away.</t>
  </si>
  <si>
    <t>Further Development</t>
  </si>
  <si>
    <t>BH_17</t>
  </si>
  <si>
    <t>Admin Valid Crendential</t>
  </si>
  <si>
    <t>Admin Page</t>
  </si>
  <si>
    <t>BH_18</t>
  </si>
  <si>
    <t>1.Log in successful 
2. Test admin crendential</t>
  </si>
  <si>
    <t>Like Button</t>
  </si>
  <si>
    <t>BH_19</t>
  </si>
  <si>
    <t xml:space="preserve">1. Check load components properly
</t>
  </si>
  <si>
    <t>1. Check load components correctly</t>
  </si>
  <si>
    <t xml:space="preserve">1. Components load in proper positions with proper content.
</t>
  </si>
  <si>
    <t xml:space="preserve">1. User can save their liked song and store it in their favorite list.
</t>
  </si>
  <si>
    <t xml:space="preserve">1. Database will dynalically updates based on users' choice
</t>
  </si>
  <si>
    <t>connect to admin page</t>
  </si>
  <si>
    <t xml:space="preserve">1. Put in the adminID and password
2. click log in </t>
  </si>
  <si>
    <t xml:space="preserve">1. if user does not input anything and click log in.
</t>
  </si>
  <si>
    <t>1. username must put in valid adminID stored in the database</t>
  </si>
  <si>
    <t>1. Admin must put their adminID and password
2. Otherwise log in will not be successful.</t>
  </si>
  <si>
    <t>1. User click like button.
2. Chcek if favorite list updated</t>
  </si>
  <si>
    <t xml:space="preserve">1. User can see their favorite playlist updated by they click like button
2. If current user does not have favorite playlist, create one. </t>
  </si>
  <si>
    <t xml:space="preserve"> Description of Test
- Describe how Test would be conduct
- Type of test.
- Expect out come and actual outcome
- Sample data sets</t>
  </si>
  <si>
    <t>Test Conduct</t>
  </si>
  <si>
    <t xml:space="preserve">BH_02 </t>
  </si>
  <si>
    <t xml:space="preserve">BH_01
</t>
  </si>
  <si>
    <t>Manual</t>
  </si>
  <si>
    <t>Automated</t>
  </si>
  <si>
    <t>Manaul</t>
  </si>
  <si>
    <t xml:space="preserve">Deleted in the final demo to improve use experience
</t>
  </si>
  <si>
    <t>1. Does not prompt error messages for both cases</t>
  </si>
  <si>
    <t>1. Database connected.
2. After click buttons, user able to jump back in log in page.</t>
  </si>
  <si>
    <t>1. prompt the error message
2. database connection</t>
  </si>
  <si>
    <t xml:space="preserve">Did not switching mode
</t>
  </si>
  <si>
    <t xml:space="preserve">Delete in the final demo. Migration error process
</t>
  </si>
  <si>
    <t>1. When user click on the speed icon, speed switch properly</t>
  </si>
  <si>
    <t>1. Click the speed icon, check if its swith properly.</t>
  </si>
  <si>
    <t xml:space="preserve">1. speed icon switch properly.
</t>
  </si>
  <si>
    <t xml:space="preserve">1. Icon switched properly
</t>
  </si>
  <si>
    <t>1. Check the database/admin when user add or delete the music from playlist.
2. Check the database/admin when user create or delete the playlist.</t>
  </si>
  <si>
    <t>1. will prompt error message 
2. database store information</t>
  </si>
  <si>
    <t>1. Error message will prompt id admin name does not match with database.</t>
  </si>
  <si>
    <t>No functionality with user add or delete songs from playlist</t>
  </si>
  <si>
    <t>Still can implement the functionality in the future</t>
  </si>
  <si>
    <t>1. admin input nothing and click login
2. check database backend, see if admin info stored</t>
  </si>
  <si>
    <t>Admin-User</t>
  </si>
  <si>
    <t xml:space="preserve">1. Admin has authority to view user information
</t>
  </si>
  <si>
    <t xml:space="preserve">1. Admin has authority to delete user information
</t>
  </si>
  <si>
    <t xml:space="preserve">1. Check if connect to database properly.
2. Delete the user informaiton
</t>
  </si>
  <si>
    <t xml:space="preserve">1. Admin can search user info and sort them
</t>
  </si>
  <si>
    <t xml:space="preserve">1. Admin successfully search user info and sort them
</t>
  </si>
  <si>
    <t>1. Admin be able to add or delete songs in the database.</t>
  </si>
  <si>
    <t>1. Admin successfully add or delete songs in the database.</t>
  </si>
  <si>
    <t xml:space="preserve">1. Check if connect to database properly.
2. Search exsting user
</t>
  </si>
  <si>
    <t>Admin-Media</t>
  </si>
  <si>
    <t>BH_20</t>
  </si>
  <si>
    <t xml:space="preserve">1. Admin has authority to seach existing media
</t>
  </si>
  <si>
    <t xml:space="preserve">1. Admin has authority to delete exsting media
</t>
  </si>
  <si>
    <t xml:space="preserve">1. Check if connect to database properly.
2. Dearch media informaiton
</t>
  </si>
  <si>
    <t xml:space="preserve">1. Check if connect to database properly.
2. Delete the media informaiton
</t>
  </si>
  <si>
    <t>1. Admin be able to selete user in the database.</t>
  </si>
  <si>
    <t>1. Admin successfully delete songs in the database.</t>
  </si>
  <si>
    <t>1. Admin successfully look up media info</t>
  </si>
  <si>
    <t>Admin-Log</t>
  </si>
  <si>
    <t>BH_21</t>
  </si>
  <si>
    <t>BH_22</t>
  </si>
  <si>
    <t xml:space="preserve">1. Admin have access to check the application log
</t>
  </si>
  <si>
    <t xml:space="preserve">1. Select the log want to read.
2. Load the log
</t>
  </si>
  <si>
    <t>1. Log file will display with disired details: time, error or success message, reason, details</t>
  </si>
  <si>
    <t xml:space="preserve">1. Log file load succesfully with desired output.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</si>
</sst>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font>
      <sz val="11"/>
      <color theme="1"/>
      <name val="Calibri"/>
      <family val="2"/>
      <scheme val="minor"/>
    </font>
    <font>
      <sz val="11"/>
      <name val="ＭＳ Ｐゴシック"/>
      <charset val="128"/>
    </font>
    <font>
      <b/>
      <sz val="16"/>
      <name val="Tahoma"/>
      <family val="2"/>
    </font>
    <font>
      <sz val="10"/>
      <color indexed="8"/>
      <name val="Tahoma"/>
      <family val="2"/>
    </font>
    <font>
      <b/>
      <sz val="10"/>
      <color indexed="9"/>
      <name val="Tahoma"/>
      <family val="2"/>
    </font>
    <font>
      <sz val="12"/>
      <color indexed="8"/>
      <name val="Tahoma"/>
      <family val="2"/>
    </font>
    <font>
      <b/>
      <sz val="14"/>
      <color theme="1"/>
      <name val="ADLaM Display"/>
    </font>
    <font>
      <sz val="12"/>
      <color theme="1"/>
      <name val="Calibri"/>
      <family val="2"/>
      <scheme val="minor"/>
    </font>
  </fonts>
  <fills count="21">
    <fill>
      <patternFill patternType="none"/>
    </fill>
    <fill>
      <patternFill patternType="gray125"/>
    </fill>
    <fill>
      <patternFill patternType="solid">
        <fgColor indexed="56"/>
        <bgColor indexed="64"/>
      </patternFill>
    </fill>
    <fill>
      <patternFill patternType="solid">
        <fgColor theme="4" tint="0.59999389629810485"/>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2" tint="-0.249977111117893"/>
        <bgColor indexed="64"/>
      </patternFill>
    </fill>
    <fill>
      <patternFill patternType="solid">
        <fgColor theme="0" tint="-0.14999847407452621"/>
        <bgColor indexed="64"/>
      </patternFill>
    </fill>
    <fill>
      <patternFill patternType="solid">
        <fgColor theme="9" tint="0.59999389629810485"/>
        <bgColor indexed="64"/>
      </patternFill>
    </fill>
    <fill>
      <patternFill patternType="solid">
        <fgColor theme="5" tint="0.59999389629810485"/>
        <bgColor indexed="64"/>
      </patternFill>
    </fill>
    <fill>
      <patternFill patternType="solid">
        <fgColor theme="9" tint="0.79998168889431442"/>
        <bgColor indexed="64"/>
      </patternFill>
    </fill>
    <fill>
      <patternFill patternType="solid">
        <fgColor theme="5" tint="0.79998168889431442"/>
        <bgColor indexed="64"/>
      </patternFill>
    </fill>
    <fill>
      <patternFill patternType="solid">
        <fgColor theme="3" tint="0.39997558519241921"/>
        <bgColor indexed="64"/>
      </patternFill>
    </fill>
    <fill>
      <patternFill patternType="solid">
        <fgColor rgb="FFFF0000"/>
        <bgColor indexed="64"/>
      </patternFill>
    </fill>
    <fill>
      <patternFill patternType="solid">
        <fgColor rgb="FFFFFF00"/>
        <bgColor indexed="64"/>
      </patternFill>
    </fill>
    <fill>
      <patternFill patternType="solid">
        <fgColor theme="0"/>
        <bgColor indexed="64"/>
      </patternFill>
    </fill>
    <fill>
      <patternFill patternType="solid">
        <fgColor theme="0" tint="-4.9989318521683403E-2"/>
        <bgColor indexed="64"/>
      </patternFill>
    </fill>
    <fill>
      <patternFill patternType="solid">
        <fgColor theme="0" tint="-0.249977111117893"/>
        <bgColor indexed="64"/>
      </patternFill>
    </fill>
  </fills>
  <borders count="15">
    <border>
      <left/>
      <right/>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right/>
      <top style="thin">
        <color indexed="64"/>
      </top>
      <bottom/>
      <diagonal/>
    </border>
    <border>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s>
  <cellStyleXfs count="2">
    <xf numFmtId="0" fontId="0" fillId="0" borderId="0"/>
    <xf numFmtId="0" fontId="1" fillId="0" borderId="0" applyProtection="0"/>
  </cellStyleXfs>
  <cellXfs count="80">
    <xf numFmtId="0" fontId="0" fillId="0" borderId="0" xfId="0"/>
    <xf numFmtId="0" fontId="0" fillId="0" borderId="3" xfId="0" applyBorder="1"/>
    <xf numFmtId="0" fontId="5" fillId="0" borderId="0" xfId="0" applyFont="1"/>
    <xf numFmtId="0" fontId="3" fillId="0" borderId="0" xfId="0" applyFont="1"/>
    <xf numFmtId="0" fontId="0" fillId="0" borderId="0" xfId="0" applyAlignment="1">
      <alignment vertical="center" wrapText="1"/>
    </xf>
    <xf numFmtId="0" fontId="0" fillId="0" borderId="0" xfId="0" applyAlignment="1">
      <alignment vertical="center"/>
    </xf>
    <xf numFmtId="0" fontId="0" fillId="0" borderId="0" xfId="0" applyAlignment="1">
      <alignment horizontal="center" vertical="center"/>
    </xf>
    <xf numFmtId="0" fontId="0" fillId="0" borderId="3" xfId="0" applyBorder="1" applyAlignment="1">
      <alignment horizontal="left" vertical="top" wrapText="1"/>
    </xf>
    <xf numFmtId="0" fontId="0" fillId="0" borderId="3" xfId="0" applyBorder="1" applyAlignment="1">
      <alignment horizontal="left" vertical="top"/>
    </xf>
    <xf numFmtId="14" fontId="0" fillId="0" borderId="3" xfId="0" applyNumberFormat="1" applyBorder="1" applyAlignment="1">
      <alignment horizontal="left" vertical="top"/>
    </xf>
    <xf numFmtId="0" fontId="0" fillId="0" borderId="6" xfId="0" applyBorder="1" applyAlignment="1">
      <alignment horizontal="center" vertical="center" wrapText="1"/>
    </xf>
    <xf numFmtId="0" fontId="0" fillId="0" borderId="10" xfId="0" applyBorder="1" applyAlignment="1">
      <alignment horizontal="center" vertical="center" wrapText="1"/>
    </xf>
    <xf numFmtId="0" fontId="0" fillId="0" borderId="11" xfId="0" applyBorder="1" applyAlignment="1">
      <alignment horizontal="center" vertical="center" wrapText="1"/>
    </xf>
    <xf numFmtId="0" fontId="0" fillId="0" borderId="4" xfId="0" applyBorder="1" applyAlignment="1">
      <alignment horizontal="center" vertical="center" wrapText="1"/>
    </xf>
    <xf numFmtId="0" fontId="0" fillId="0" borderId="0" xfId="0" applyAlignment="1">
      <alignment horizontal="center" vertical="center" wrapText="1"/>
    </xf>
    <xf numFmtId="0" fontId="0" fillId="0" borderId="5" xfId="0" applyBorder="1" applyAlignment="1">
      <alignment horizontal="center" vertical="center" wrapText="1"/>
    </xf>
    <xf numFmtId="0" fontId="0" fillId="0" borderId="7" xfId="0" applyBorder="1" applyAlignment="1">
      <alignment horizontal="center" vertical="center" wrapText="1"/>
    </xf>
    <xf numFmtId="0" fontId="0" fillId="0" borderId="8" xfId="0" applyBorder="1" applyAlignment="1">
      <alignment horizontal="center" vertical="center" wrapText="1"/>
    </xf>
    <xf numFmtId="0" fontId="0" fillId="0" borderId="9" xfId="0" applyBorder="1" applyAlignment="1">
      <alignment horizontal="center" vertical="center" wrapText="1"/>
    </xf>
    <xf numFmtId="0" fontId="0" fillId="0" borderId="1" xfId="0" applyBorder="1" applyAlignment="1">
      <alignment horizontal="center"/>
    </xf>
    <xf numFmtId="0" fontId="0" fillId="0" borderId="2" xfId="0" applyBorder="1" applyAlignment="1">
      <alignment horizontal="center"/>
    </xf>
    <xf numFmtId="0" fontId="0" fillId="0" borderId="12" xfId="0" applyBorder="1" applyAlignment="1">
      <alignment horizontal="center"/>
    </xf>
    <xf numFmtId="0" fontId="4" fillId="2" borderId="3" xfId="1" applyFont="1" applyFill="1" applyBorder="1" applyAlignment="1">
      <alignment horizontal="center" vertical="center" wrapText="1"/>
    </xf>
    <xf numFmtId="0" fontId="0" fillId="0" borderId="3" xfId="0" applyBorder="1" applyAlignment="1">
      <alignment horizontal="center"/>
    </xf>
    <xf numFmtId="0" fontId="0" fillId="0" borderId="3" xfId="0" applyBorder="1" applyAlignment="1">
      <alignment horizontal="center" vertical="center" wrapText="1"/>
    </xf>
    <xf numFmtId="0" fontId="0" fillId="0" borderId="3" xfId="0" applyBorder="1" applyAlignment="1">
      <alignment horizontal="center" vertical="center"/>
    </xf>
    <xf numFmtId="0" fontId="2" fillId="7" borderId="4" xfId="1" applyFont="1" applyFill="1" applyBorder="1" applyAlignment="1">
      <alignment horizontal="center" vertical="center"/>
    </xf>
    <xf numFmtId="0" fontId="2" fillId="7" borderId="0" xfId="1" applyFont="1" applyFill="1" applyAlignment="1">
      <alignment horizontal="center" vertical="center"/>
    </xf>
    <xf numFmtId="0" fontId="2" fillId="7" borderId="5" xfId="1" applyFont="1" applyFill="1" applyBorder="1" applyAlignment="1">
      <alignment horizontal="center" vertical="center"/>
    </xf>
    <xf numFmtId="0" fontId="2" fillId="7" borderId="7" xfId="1" applyFont="1" applyFill="1" applyBorder="1" applyAlignment="1">
      <alignment horizontal="center" vertical="center"/>
    </xf>
    <xf numFmtId="0" fontId="2" fillId="7" borderId="8" xfId="1" applyFont="1" applyFill="1" applyBorder="1" applyAlignment="1">
      <alignment horizontal="center" vertical="center"/>
    </xf>
    <xf numFmtId="0" fontId="2" fillId="7" borderId="9" xfId="1" applyFont="1" applyFill="1" applyBorder="1" applyAlignment="1">
      <alignment horizontal="center" vertical="center"/>
    </xf>
    <xf numFmtId="0" fontId="4" fillId="2" borderId="13" xfId="1" applyFont="1" applyFill="1" applyBorder="1" applyAlignment="1">
      <alignment horizontal="center" vertical="center" wrapText="1"/>
    </xf>
    <xf numFmtId="0" fontId="4" fillId="2" borderId="14" xfId="1" applyFont="1" applyFill="1" applyBorder="1" applyAlignment="1">
      <alignment horizontal="center" vertical="center" wrapText="1"/>
    </xf>
    <xf numFmtId="0" fontId="6" fillId="3" borderId="3" xfId="0" applyFont="1" applyFill="1" applyBorder="1" applyAlignment="1">
      <alignment horizontal="left" vertical="top"/>
    </xf>
    <xf numFmtId="0" fontId="0" fillId="3" borderId="3" xfId="0" applyFill="1" applyBorder="1" applyAlignment="1">
      <alignment horizontal="left" vertical="top"/>
    </xf>
    <xf numFmtId="0" fontId="0" fillId="5" borderId="3" xfId="0" applyFill="1" applyBorder="1" applyAlignment="1">
      <alignment horizontal="left" vertical="center"/>
    </xf>
    <xf numFmtId="0" fontId="0" fillId="0" borderId="3" xfId="0" applyBorder="1" applyAlignment="1">
      <alignment horizontal="left" vertical="top" wrapText="1"/>
    </xf>
    <xf numFmtId="0" fontId="0" fillId="0" borderId="3" xfId="0" applyBorder="1" applyAlignment="1">
      <alignment horizontal="left" vertical="top"/>
    </xf>
    <xf numFmtId="0" fontId="0" fillId="0" borderId="1" xfId="0" applyBorder="1" applyAlignment="1">
      <alignment horizontal="left" vertical="top" wrapText="1"/>
    </xf>
    <xf numFmtId="0" fontId="0" fillId="0" borderId="12" xfId="0" applyBorder="1" applyAlignment="1">
      <alignment horizontal="left" vertical="top"/>
    </xf>
    <xf numFmtId="0" fontId="0" fillId="8" borderId="1" xfId="0" applyFill="1" applyBorder="1" applyAlignment="1">
      <alignment horizontal="left" vertical="center"/>
    </xf>
    <xf numFmtId="0" fontId="0" fillId="8" borderId="2" xfId="0" applyFill="1" applyBorder="1" applyAlignment="1">
      <alignment horizontal="left" vertical="center"/>
    </xf>
    <xf numFmtId="0" fontId="0" fillId="8" borderId="12" xfId="0" applyFill="1" applyBorder="1" applyAlignment="1">
      <alignment horizontal="left" vertical="center"/>
    </xf>
    <xf numFmtId="0" fontId="0" fillId="0" borderId="12" xfId="0" applyBorder="1" applyAlignment="1">
      <alignment horizontal="left" vertical="top" wrapText="1"/>
    </xf>
    <xf numFmtId="0" fontId="0" fillId="0" borderId="1" xfId="0" applyBorder="1" applyAlignment="1">
      <alignment horizontal="left" vertical="top"/>
    </xf>
    <xf numFmtId="0" fontId="0" fillId="0" borderId="2" xfId="0" applyBorder="1" applyAlignment="1">
      <alignment horizontal="left" vertical="top"/>
    </xf>
    <xf numFmtId="0" fontId="0" fillId="0" borderId="1" xfId="0" applyBorder="1" applyAlignment="1">
      <alignment horizontal="center" vertical="center"/>
    </xf>
    <xf numFmtId="0" fontId="0" fillId="0" borderId="2" xfId="0" applyBorder="1" applyAlignment="1">
      <alignment horizontal="center" vertical="center"/>
    </xf>
    <xf numFmtId="0" fontId="0" fillId="0" borderId="12" xfId="0" applyBorder="1" applyAlignment="1">
      <alignment horizontal="center" vertical="center"/>
    </xf>
    <xf numFmtId="0" fontId="6" fillId="3" borderId="1" xfId="0" applyFont="1" applyFill="1" applyBorder="1" applyAlignment="1">
      <alignment horizontal="left" vertical="top"/>
    </xf>
    <xf numFmtId="0" fontId="6" fillId="3" borderId="2" xfId="0" applyFont="1" applyFill="1" applyBorder="1" applyAlignment="1">
      <alignment horizontal="left" vertical="top"/>
    </xf>
    <xf numFmtId="0" fontId="6" fillId="3" borderId="12" xfId="0" applyFont="1" applyFill="1" applyBorder="1" applyAlignment="1">
      <alignment horizontal="left" vertical="top"/>
    </xf>
    <xf numFmtId="0" fontId="0" fillId="4" borderId="3" xfId="0" applyFill="1" applyBorder="1" applyAlignment="1">
      <alignment horizontal="left" vertical="center"/>
    </xf>
    <xf numFmtId="0" fontId="0" fillId="11" borderId="3" xfId="0" applyFill="1" applyBorder="1" applyAlignment="1">
      <alignment horizontal="left" vertical="center"/>
    </xf>
    <xf numFmtId="0" fontId="0" fillId="10" borderId="3" xfId="0" applyFill="1" applyBorder="1" applyAlignment="1">
      <alignment horizontal="left" vertical="center"/>
    </xf>
    <xf numFmtId="0" fontId="6" fillId="4" borderId="3" xfId="0" applyFont="1" applyFill="1" applyBorder="1" applyAlignment="1">
      <alignment horizontal="left" vertical="center"/>
    </xf>
    <xf numFmtId="0" fontId="0" fillId="12" borderId="3" xfId="0" applyFill="1" applyBorder="1" applyAlignment="1">
      <alignment horizontal="left" vertical="center"/>
    </xf>
    <xf numFmtId="0" fontId="0" fillId="6" borderId="3" xfId="0" applyFill="1" applyBorder="1" applyAlignment="1">
      <alignment horizontal="left" vertical="center"/>
    </xf>
    <xf numFmtId="0" fontId="0" fillId="9" borderId="3" xfId="0" applyFill="1" applyBorder="1" applyAlignment="1">
      <alignment horizontal="left" vertical="center"/>
    </xf>
    <xf numFmtId="0" fontId="0" fillId="15" borderId="3" xfId="0" applyFill="1" applyBorder="1" applyAlignment="1">
      <alignment horizontal="left" vertical="center"/>
    </xf>
    <xf numFmtId="0" fontId="0" fillId="14" borderId="3" xfId="0" applyFill="1" applyBorder="1" applyAlignment="1">
      <alignment horizontal="left" vertical="center"/>
    </xf>
    <xf numFmtId="0" fontId="0" fillId="13" borderId="3" xfId="0" applyFill="1" applyBorder="1" applyAlignment="1">
      <alignment horizontal="left" vertical="center"/>
    </xf>
    <xf numFmtId="0" fontId="6" fillId="16" borderId="3" xfId="0" applyFont="1" applyFill="1" applyBorder="1" applyAlignment="1">
      <alignment horizontal="left" vertical="center"/>
    </xf>
    <xf numFmtId="0" fontId="0" fillId="16" borderId="3" xfId="0" applyFill="1" applyBorder="1" applyAlignment="1">
      <alignment horizontal="left" vertical="center"/>
    </xf>
    <xf numFmtId="0" fontId="0" fillId="0" borderId="3" xfId="0" applyBorder="1" applyAlignment="1">
      <alignment horizontal="center" vertical="top" wrapText="1"/>
    </xf>
    <xf numFmtId="0" fontId="0" fillId="0" borderId="3" xfId="0" applyBorder="1" applyAlignment="1">
      <alignment horizontal="center" vertical="top"/>
    </xf>
    <xf numFmtId="0" fontId="6" fillId="17" borderId="1" xfId="0" applyFont="1" applyFill="1" applyBorder="1" applyAlignment="1">
      <alignment horizontal="left" vertical="center"/>
    </xf>
    <xf numFmtId="0" fontId="6" fillId="17" borderId="2" xfId="0" applyFont="1" applyFill="1" applyBorder="1" applyAlignment="1">
      <alignment horizontal="left" vertical="center"/>
    </xf>
    <xf numFmtId="0" fontId="6" fillId="17" borderId="12" xfId="0" applyFont="1" applyFill="1" applyBorder="1" applyAlignment="1">
      <alignment horizontal="left" vertical="center"/>
    </xf>
    <xf numFmtId="0" fontId="7" fillId="18" borderId="0" xfId="0" applyFont="1" applyFill="1"/>
    <xf numFmtId="0" fontId="7" fillId="19" borderId="1" xfId="0" applyFont="1" applyFill="1" applyBorder="1" applyAlignment="1">
      <alignment horizontal="left" vertical="center"/>
    </xf>
    <xf numFmtId="0" fontId="7" fillId="19" borderId="2" xfId="0" applyFont="1" applyFill="1" applyBorder="1" applyAlignment="1">
      <alignment horizontal="left" vertical="center"/>
    </xf>
    <xf numFmtId="0" fontId="7" fillId="19" borderId="12" xfId="0" applyFont="1" applyFill="1" applyBorder="1" applyAlignment="1">
      <alignment horizontal="left" vertical="center"/>
    </xf>
    <xf numFmtId="0" fontId="7" fillId="10" borderId="1" xfId="0" applyFont="1" applyFill="1" applyBorder="1" applyAlignment="1">
      <alignment horizontal="left" vertical="center"/>
    </xf>
    <xf numFmtId="0" fontId="7" fillId="10" borderId="2" xfId="0" applyFont="1" applyFill="1" applyBorder="1" applyAlignment="1">
      <alignment horizontal="left" vertical="center"/>
    </xf>
    <xf numFmtId="0" fontId="7" fillId="10" borderId="12" xfId="0" applyFont="1" applyFill="1" applyBorder="1" applyAlignment="1">
      <alignment horizontal="left" vertical="center"/>
    </xf>
    <xf numFmtId="0" fontId="7" fillId="20" borderId="1" xfId="0" applyFont="1" applyFill="1" applyBorder="1" applyAlignment="1">
      <alignment horizontal="left" vertical="center"/>
    </xf>
    <xf numFmtId="0" fontId="7" fillId="20" borderId="2" xfId="0" applyFont="1" applyFill="1" applyBorder="1" applyAlignment="1">
      <alignment horizontal="left" vertical="center"/>
    </xf>
    <xf numFmtId="0" fontId="7" fillId="20" borderId="12" xfId="0" applyFont="1" applyFill="1" applyBorder="1" applyAlignment="1">
      <alignment horizontal="left" vertical="center"/>
    </xf>
  </cellXfs>
  <cellStyles count="2">
    <cellStyle name="Normal" xfId="0" builtinId="0"/>
    <cellStyle name="Normal_Sheet1_Vanco_CR022a1_TestCase_v0.1" xfId="1" xr:uid="{3B5A7923-882F-47A2-9DA0-98E4B10BA6B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11" Type="http://schemas.openxmlformats.org/officeDocument/2006/relationships/calcChain" Target="calcChain.xml"/><Relationship Id="rId5" Type="http://schemas.openxmlformats.org/officeDocument/2006/relationships/sheetMetadata" Target="metadata.xml"/><Relationship Id="rId10" Type="http://schemas.microsoft.com/office/2017/10/relationships/person" Target="persons/person.xml"/><Relationship Id="rId4" Type="http://schemas.openxmlformats.org/officeDocument/2006/relationships/sharedStrings" Target="sharedStrings.xml"/><Relationship Id="rId9" Type="http://schemas.microsoft.com/office/2017/06/relationships/rdRichValueTypes" Target="richData/rdRichValueTyp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editAs="oneCell">
    <xdr:from>
      <xdr:col>18</xdr:col>
      <xdr:colOff>35720</xdr:colOff>
      <xdr:row>21</xdr:row>
      <xdr:rowOff>345281</xdr:rowOff>
    </xdr:from>
    <xdr:to>
      <xdr:col>20</xdr:col>
      <xdr:colOff>3962412</xdr:colOff>
      <xdr:row>21</xdr:row>
      <xdr:rowOff>1535905</xdr:rowOff>
    </xdr:to>
    <xdr:pic>
      <xdr:nvPicPr>
        <xdr:cNvPr id="5" name="Picture 4">
          <a:extLst>
            <a:ext uri="{FF2B5EF4-FFF2-40B4-BE49-F238E27FC236}">
              <a16:creationId xmlns:a16="http://schemas.microsoft.com/office/drawing/2014/main" id="{5518115B-FA2B-3E9E-045A-03CBD9DAAED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418595" y="10763250"/>
          <a:ext cx="5319723" cy="1190624"/>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richData/_rels/richValueRel.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25">
  <rv s="0">
    <v>0</v>
    <v>5</v>
  </rv>
  <rv s="0">
    <v>1</v>
    <v>5</v>
  </rv>
  <rv s="0">
    <v>2</v>
    <v>5</v>
  </rv>
  <rv s="0">
    <v>3</v>
    <v>5</v>
  </rv>
  <rv s="0">
    <v>4</v>
    <v>5</v>
  </rv>
  <rv s="0">
    <v>5</v>
    <v>5</v>
  </rv>
  <rv s="0">
    <v>6</v>
    <v>5</v>
  </rv>
  <rv s="0">
    <v>7</v>
    <v>5</v>
  </rv>
  <rv s="0">
    <v>8</v>
    <v>5</v>
  </rv>
  <rv s="0">
    <v>9</v>
    <v>5</v>
  </rv>
  <rv s="0">
    <v>10</v>
    <v>5</v>
  </rv>
  <rv s="0">
    <v>11</v>
    <v>5</v>
  </rv>
  <rv s="0">
    <v>12</v>
    <v>5</v>
  </rv>
  <rv s="0">
    <v>13</v>
    <v>5</v>
  </rv>
  <rv s="0">
    <v>14</v>
    <v>5</v>
  </rv>
  <rv s="0">
    <v>15</v>
    <v>5</v>
  </rv>
  <rv s="0">
    <v>16</v>
    <v>5</v>
  </rv>
  <rv s="0">
    <v>17</v>
    <v>5</v>
  </rv>
  <rv s="0">
    <v>18</v>
    <v>5</v>
  </rv>
  <rv s="0">
    <v>19</v>
    <v>5</v>
  </rv>
  <rv s="0">
    <v>20</v>
    <v>5</v>
  </rv>
  <rv s="0">
    <v>21</v>
    <v>5</v>
  </rv>
  <rv s="0">
    <v>22</v>
    <v>5</v>
  </rv>
  <rv s="0">
    <v>23</v>
    <v>5</v>
  </rv>
  <rv s="0">
    <v>24</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90AB2E-17F7-4FC5-8B9E-397264B7921D}">
  <dimension ref="A1:U81"/>
  <sheetViews>
    <sheetView tabSelected="1" zoomScale="80" zoomScaleNormal="80" workbookViewId="0">
      <selection activeCell="V13" sqref="V13"/>
    </sheetView>
  </sheetViews>
  <sheetFormatPr defaultRowHeight="15"/>
  <cols>
    <col min="1" max="2" width="19.140625" customWidth="1"/>
    <col min="3" max="3" width="16.28515625" style="6" customWidth="1"/>
    <col min="4" max="4" width="17.28515625" customWidth="1"/>
    <col min="5" max="5" width="18.42578125" customWidth="1"/>
    <col min="6" max="6" width="10.28515625" customWidth="1"/>
    <col min="7" max="7" width="13" customWidth="1"/>
    <col min="8" max="8" width="12.42578125" customWidth="1"/>
    <col min="9" max="9" width="12.85546875" customWidth="1"/>
    <col min="12" max="12" width="10.42578125" customWidth="1"/>
    <col min="13" max="13" width="11" customWidth="1"/>
    <col min="14" max="14" width="11.5703125" customWidth="1"/>
    <col min="18" max="18" width="13.28515625" customWidth="1"/>
    <col min="20" max="20" width="11.7109375" customWidth="1"/>
    <col min="21" max="21" width="59.7109375" customWidth="1"/>
  </cols>
  <sheetData>
    <row r="1" spans="1:21" ht="15" customHeight="1">
      <c r="A1" s="26" t="s">
        <v>0</v>
      </c>
      <c r="B1" s="27"/>
      <c r="C1" s="27"/>
      <c r="D1" s="27"/>
      <c r="E1" s="27"/>
      <c r="F1" s="27"/>
      <c r="G1" s="27"/>
      <c r="H1" s="27"/>
      <c r="I1" s="27"/>
      <c r="J1" s="27"/>
      <c r="K1" s="27"/>
      <c r="L1" s="27"/>
      <c r="M1" s="27"/>
      <c r="N1" s="27"/>
      <c r="O1" s="27"/>
      <c r="P1" s="27"/>
      <c r="Q1" s="27"/>
      <c r="R1" s="27"/>
      <c r="S1" s="27"/>
      <c r="T1" s="27"/>
      <c r="U1" s="28"/>
    </row>
    <row r="2" spans="1:21" ht="15" customHeight="1">
      <c r="A2" s="29"/>
      <c r="B2" s="30"/>
      <c r="C2" s="30"/>
      <c r="D2" s="30"/>
      <c r="E2" s="30"/>
      <c r="F2" s="30"/>
      <c r="G2" s="30"/>
      <c r="H2" s="30"/>
      <c r="I2" s="30"/>
      <c r="J2" s="30"/>
      <c r="K2" s="30"/>
      <c r="L2" s="30"/>
      <c r="M2" s="30"/>
      <c r="N2" s="30"/>
      <c r="O2" s="30"/>
      <c r="P2" s="30"/>
      <c r="Q2" s="30"/>
      <c r="R2" s="30"/>
      <c r="S2" s="30"/>
      <c r="T2" s="30"/>
      <c r="U2" s="31"/>
    </row>
    <row r="4" spans="1:21">
      <c r="A4" s="23" t="s">
        <v>4</v>
      </c>
      <c r="B4" s="23"/>
      <c r="C4" s="23"/>
      <c r="D4" s="19" t="s">
        <v>5</v>
      </c>
      <c r="E4" s="20"/>
      <c r="F4" s="21"/>
      <c r="H4" s="19" t="s">
        <v>18</v>
      </c>
      <c r="I4" s="20"/>
      <c r="J4" s="20"/>
      <c r="K4" s="20"/>
      <c r="L4" s="20"/>
      <c r="M4" s="20"/>
      <c r="N4" s="20"/>
      <c r="O4" s="20"/>
      <c r="P4" s="20"/>
      <c r="Q4" s="20"/>
      <c r="R4" s="21"/>
      <c r="T4" s="23" t="s">
        <v>8</v>
      </c>
      <c r="U4" s="23"/>
    </row>
    <row r="5" spans="1:21" ht="17.25" customHeight="1">
      <c r="A5" s="24" t="s">
        <v>110</v>
      </c>
      <c r="B5" s="24"/>
      <c r="C5" s="25"/>
      <c r="D5" s="10" t="s">
        <v>6</v>
      </c>
      <c r="E5" s="11"/>
      <c r="F5" s="12"/>
      <c r="G5" s="4"/>
      <c r="H5" s="10" t="s">
        <v>164</v>
      </c>
      <c r="I5" s="11"/>
      <c r="J5" s="11"/>
      <c r="K5" s="11"/>
      <c r="L5" s="11"/>
      <c r="M5" s="11"/>
      <c r="N5" s="11"/>
      <c r="O5" s="11"/>
      <c r="P5" s="11"/>
      <c r="Q5" s="11"/>
      <c r="R5" s="12"/>
      <c r="T5" s="1" t="s">
        <v>1</v>
      </c>
      <c r="U5" s="1">
        <f>COUNTIF(R:R, "Pass")</f>
        <v>28</v>
      </c>
    </row>
    <row r="6" spans="1:21">
      <c r="A6" s="25"/>
      <c r="B6" s="25"/>
      <c r="C6" s="25"/>
      <c r="D6" s="13"/>
      <c r="E6" s="14"/>
      <c r="F6" s="15"/>
      <c r="G6" s="5"/>
      <c r="H6" s="13"/>
      <c r="I6" s="14"/>
      <c r="J6" s="14"/>
      <c r="K6" s="14"/>
      <c r="L6" s="14"/>
      <c r="M6" s="14"/>
      <c r="N6" s="14"/>
      <c r="O6" s="14"/>
      <c r="P6" s="14"/>
      <c r="Q6" s="14"/>
      <c r="R6" s="15"/>
      <c r="T6" s="1" t="s">
        <v>3</v>
      </c>
      <c r="U6" s="1">
        <f>COUNTIF(R:R, "Fail")</f>
        <v>2</v>
      </c>
    </row>
    <row r="7" spans="1:21">
      <c r="A7" s="25"/>
      <c r="B7" s="25"/>
      <c r="C7" s="25"/>
      <c r="D7" s="13"/>
      <c r="E7" s="14"/>
      <c r="F7" s="15"/>
      <c r="G7" s="5"/>
      <c r="H7" s="13"/>
      <c r="I7" s="14"/>
      <c r="J7" s="14"/>
      <c r="K7" s="14"/>
      <c r="L7" s="14"/>
      <c r="M7" s="14"/>
      <c r="N7" s="14"/>
      <c r="O7" s="14"/>
      <c r="P7" s="14"/>
      <c r="Q7" s="14"/>
      <c r="R7" s="15"/>
      <c r="T7" s="1" t="s">
        <v>2</v>
      </c>
      <c r="U7" s="1">
        <f>COUNTIF(R:R, "Pending")</f>
        <v>9</v>
      </c>
    </row>
    <row r="8" spans="1:21" ht="30.75" customHeight="1">
      <c r="A8" s="25"/>
      <c r="B8" s="25"/>
      <c r="C8" s="25"/>
      <c r="D8" s="16"/>
      <c r="E8" s="17"/>
      <c r="F8" s="18"/>
      <c r="G8" s="5"/>
      <c r="H8" s="16"/>
      <c r="I8" s="17"/>
      <c r="J8" s="17"/>
      <c r="K8" s="17"/>
      <c r="L8" s="17"/>
      <c r="M8" s="17"/>
      <c r="N8" s="17"/>
      <c r="O8" s="17"/>
      <c r="P8" s="17"/>
      <c r="Q8" s="17"/>
      <c r="R8" s="18"/>
      <c r="T8" s="1" t="s">
        <v>7</v>
      </c>
      <c r="U8" s="1">
        <f>SUM(U5:U7)</f>
        <v>39</v>
      </c>
    </row>
    <row r="10" spans="1:21" s="2" customFormat="1" ht="12" customHeight="1">
      <c r="A10" s="22" t="s">
        <v>16</v>
      </c>
      <c r="B10" s="32" t="s">
        <v>165</v>
      </c>
      <c r="C10" s="22" t="s">
        <v>10</v>
      </c>
      <c r="D10" s="22" t="s">
        <v>12</v>
      </c>
      <c r="E10" s="22"/>
      <c r="F10" s="22" t="s">
        <v>13</v>
      </c>
      <c r="G10" s="22"/>
      <c r="H10" s="22"/>
      <c r="I10" s="22" t="s">
        <v>14</v>
      </c>
      <c r="J10" s="22" t="s">
        <v>9</v>
      </c>
      <c r="K10" s="22"/>
      <c r="L10" s="22"/>
      <c r="M10" s="22"/>
      <c r="N10" s="22" t="s">
        <v>11</v>
      </c>
      <c r="O10" s="22"/>
      <c r="P10" s="22"/>
      <c r="Q10" s="22"/>
      <c r="R10" s="22" t="s">
        <v>17</v>
      </c>
      <c r="S10" s="22" t="s">
        <v>15</v>
      </c>
      <c r="T10" s="22"/>
      <c r="U10" s="22"/>
    </row>
    <row r="11" spans="1:21" s="3" customFormat="1" ht="12" customHeight="1">
      <c r="A11" s="22"/>
      <c r="B11" s="33"/>
      <c r="C11" s="22"/>
      <c r="D11" s="22"/>
      <c r="E11" s="22"/>
      <c r="F11" s="22"/>
      <c r="G11" s="22"/>
      <c r="H11" s="22"/>
      <c r="I11" s="22"/>
      <c r="J11" s="22"/>
      <c r="K11" s="22"/>
      <c r="L11" s="22"/>
      <c r="M11" s="22"/>
      <c r="N11" s="22"/>
      <c r="O11" s="22"/>
      <c r="P11" s="22"/>
      <c r="Q11" s="22"/>
      <c r="R11" s="22"/>
      <c r="S11" s="22"/>
      <c r="T11" s="22"/>
      <c r="U11" s="22"/>
    </row>
    <row r="12" spans="1:21" ht="20.25">
      <c r="A12" s="34" t="s">
        <v>79</v>
      </c>
      <c r="B12" s="34"/>
      <c r="C12" s="35"/>
      <c r="D12" s="35"/>
      <c r="E12" s="35"/>
      <c r="F12" s="35"/>
      <c r="G12" s="35"/>
      <c r="H12" s="35"/>
      <c r="I12" s="35"/>
      <c r="J12" s="35"/>
      <c r="K12" s="35"/>
      <c r="L12" s="35"/>
      <c r="M12" s="35"/>
      <c r="N12" s="35"/>
      <c r="O12" s="35"/>
      <c r="P12" s="35"/>
      <c r="Q12" s="35"/>
      <c r="R12" s="35"/>
      <c r="S12" s="35"/>
      <c r="T12" s="35"/>
      <c r="U12" s="35"/>
    </row>
    <row r="13" spans="1:21">
      <c r="A13" s="36" t="s">
        <v>35</v>
      </c>
      <c r="B13" s="36"/>
      <c r="C13" s="36"/>
      <c r="D13" s="36"/>
      <c r="E13" s="36"/>
      <c r="F13" s="36"/>
      <c r="G13" s="36"/>
      <c r="H13" s="36"/>
      <c r="I13" s="36"/>
      <c r="J13" s="36"/>
      <c r="K13" s="36"/>
      <c r="L13" s="36"/>
      <c r="M13" s="36"/>
      <c r="N13" s="36"/>
      <c r="O13" s="36"/>
      <c r="P13" s="36"/>
      <c r="Q13" s="36"/>
      <c r="R13" s="36"/>
      <c r="S13" s="36"/>
      <c r="T13" s="36"/>
      <c r="U13" s="36"/>
    </row>
    <row r="14" spans="1:21" ht="171" customHeight="1">
      <c r="A14" s="7" t="s">
        <v>167</v>
      </c>
      <c r="B14" s="7" t="s">
        <v>169</v>
      </c>
      <c r="C14" s="9">
        <v>45266</v>
      </c>
      <c r="D14" s="39" t="s">
        <v>22</v>
      </c>
      <c r="E14" s="40"/>
      <c r="F14" s="37" t="s">
        <v>23</v>
      </c>
      <c r="G14" s="38"/>
      <c r="H14" s="38"/>
      <c r="I14" s="8" t="s">
        <v>19</v>
      </c>
      <c r="J14" s="38" t="s">
        <v>24</v>
      </c>
      <c r="K14" s="38"/>
      <c r="L14" s="38"/>
      <c r="M14" s="38"/>
      <c r="N14" s="38" t="s">
        <v>20</v>
      </c>
      <c r="O14" s="38"/>
      <c r="P14" s="38"/>
      <c r="Q14" s="38"/>
      <c r="R14" s="8" t="s">
        <v>1</v>
      </c>
      <c r="S14" s="25" t="e" vm="1">
        <v>#VALUE!</v>
      </c>
      <c r="T14" s="25"/>
      <c r="U14" s="25"/>
    </row>
    <row r="15" spans="1:21">
      <c r="A15" s="36" t="s">
        <v>35</v>
      </c>
      <c r="B15" s="36"/>
      <c r="C15" s="36"/>
      <c r="D15" s="36"/>
      <c r="E15" s="36"/>
      <c r="F15" s="36"/>
      <c r="G15" s="36"/>
      <c r="H15" s="36"/>
      <c r="I15" s="36"/>
      <c r="J15" s="36"/>
      <c r="K15" s="36"/>
      <c r="L15" s="36"/>
      <c r="M15" s="36"/>
      <c r="N15" s="36"/>
      <c r="O15" s="36"/>
      <c r="P15" s="36"/>
      <c r="Q15" s="36"/>
      <c r="R15" s="36"/>
      <c r="S15" s="36"/>
      <c r="T15" s="36"/>
      <c r="U15" s="36"/>
    </row>
    <row r="16" spans="1:21" ht="216.75" customHeight="1">
      <c r="A16" s="8" t="s">
        <v>34</v>
      </c>
      <c r="B16" s="8" t="s">
        <v>169</v>
      </c>
      <c r="C16" s="9">
        <v>45266</v>
      </c>
      <c r="D16" s="37" t="s">
        <v>25</v>
      </c>
      <c r="E16" s="38"/>
      <c r="F16" s="37" t="s">
        <v>26</v>
      </c>
      <c r="G16" s="38"/>
      <c r="H16" s="38"/>
      <c r="I16" s="8" t="s">
        <v>21</v>
      </c>
      <c r="J16" s="37" t="s">
        <v>27</v>
      </c>
      <c r="K16" s="38"/>
      <c r="L16" s="38"/>
      <c r="M16" s="38"/>
      <c r="N16" s="37" t="s">
        <v>174</v>
      </c>
      <c r="O16" s="38"/>
      <c r="P16" s="38"/>
      <c r="Q16" s="38"/>
      <c r="R16" s="8" t="s">
        <v>1</v>
      </c>
      <c r="S16" s="24" t="e" vm="2">
        <v>#VALUE!</v>
      </c>
      <c r="T16" s="25"/>
      <c r="U16" s="25"/>
    </row>
    <row r="17" spans="1:21">
      <c r="A17" s="36" t="s">
        <v>35</v>
      </c>
      <c r="B17" s="36"/>
      <c r="C17" s="36"/>
      <c r="D17" s="36"/>
      <c r="E17" s="36"/>
      <c r="F17" s="36"/>
      <c r="G17" s="36"/>
      <c r="H17" s="36"/>
      <c r="I17" s="36"/>
      <c r="J17" s="36"/>
      <c r="K17" s="36"/>
      <c r="L17" s="36"/>
      <c r="M17" s="36"/>
      <c r="N17" s="36"/>
      <c r="O17" s="36"/>
      <c r="P17" s="36"/>
      <c r="Q17" s="36"/>
      <c r="R17" s="36"/>
      <c r="S17" s="36"/>
      <c r="T17" s="36"/>
      <c r="U17" s="36"/>
    </row>
    <row r="18" spans="1:21" ht="72.75" customHeight="1">
      <c r="A18" s="8" t="s">
        <v>34</v>
      </c>
      <c r="B18" s="8"/>
      <c r="C18" s="9">
        <v>45266</v>
      </c>
      <c r="D18" s="37" t="s">
        <v>28</v>
      </c>
      <c r="E18" s="38"/>
      <c r="F18" s="38" t="s">
        <v>29</v>
      </c>
      <c r="G18" s="38"/>
      <c r="H18" s="38"/>
      <c r="I18" s="8" t="s">
        <v>30</v>
      </c>
      <c r="J18" s="37" t="s">
        <v>42</v>
      </c>
      <c r="K18" s="38"/>
      <c r="L18" s="38"/>
      <c r="M18" s="38"/>
      <c r="N18" s="38" t="s">
        <v>31</v>
      </c>
      <c r="O18" s="38"/>
      <c r="P18" s="38"/>
      <c r="Q18" s="38"/>
      <c r="R18" s="8" t="s">
        <v>2</v>
      </c>
      <c r="S18" s="66" t="s">
        <v>185</v>
      </c>
      <c r="T18" s="66"/>
      <c r="U18" s="66"/>
    </row>
    <row r="19" spans="1:21" ht="16.5" customHeight="1">
      <c r="A19" s="53" t="s">
        <v>52</v>
      </c>
      <c r="B19" s="53"/>
      <c r="C19" s="53"/>
      <c r="D19" s="53"/>
      <c r="E19" s="53"/>
      <c r="F19" s="53"/>
      <c r="G19" s="53"/>
      <c r="H19" s="53"/>
      <c r="I19" s="53"/>
      <c r="J19" s="53"/>
      <c r="K19" s="53"/>
      <c r="L19" s="53"/>
      <c r="M19" s="53"/>
      <c r="N19" s="53"/>
      <c r="O19" s="53"/>
      <c r="P19" s="53"/>
      <c r="Q19" s="53"/>
      <c r="R19" s="53"/>
      <c r="S19" s="53"/>
      <c r="T19" s="53"/>
      <c r="U19" s="53"/>
    </row>
    <row r="20" spans="1:21" ht="85.5" customHeight="1">
      <c r="A20" s="8" t="s">
        <v>166</v>
      </c>
      <c r="B20" s="8" t="s">
        <v>168</v>
      </c>
      <c r="C20" s="9">
        <v>45266</v>
      </c>
      <c r="D20" s="37" t="s">
        <v>54</v>
      </c>
      <c r="E20" s="38"/>
      <c r="F20" s="38" t="s">
        <v>55</v>
      </c>
      <c r="G20" s="38"/>
      <c r="H20" s="38"/>
      <c r="I20" s="8" t="s">
        <v>19</v>
      </c>
      <c r="J20" s="38" t="s">
        <v>56</v>
      </c>
      <c r="K20" s="38"/>
      <c r="L20" s="38"/>
      <c r="M20" s="38"/>
      <c r="N20" s="38" t="s">
        <v>56</v>
      </c>
      <c r="O20" s="38"/>
      <c r="P20" s="38"/>
      <c r="Q20" s="38"/>
      <c r="R20" s="8" t="s">
        <v>1</v>
      </c>
      <c r="S20" s="25" t="e" vm="3">
        <v>#VALUE!</v>
      </c>
      <c r="T20" s="25"/>
      <c r="U20" s="25"/>
    </row>
    <row r="21" spans="1:21" ht="15" customHeight="1">
      <c r="A21" s="54" t="s">
        <v>57</v>
      </c>
      <c r="B21" s="54"/>
      <c r="C21" s="54"/>
      <c r="D21" s="54"/>
      <c r="E21" s="54"/>
      <c r="F21" s="54"/>
      <c r="G21" s="54"/>
      <c r="H21" s="54"/>
      <c r="I21" s="54"/>
      <c r="J21" s="54"/>
      <c r="K21" s="54"/>
      <c r="L21" s="54"/>
      <c r="M21" s="54"/>
      <c r="N21" s="54"/>
      <c r="O21" s="54"/>
      <c r="P21" s="54"/>
      <c r="Q21" s="54"/>
      <c r="R21" s="54"/>
      <c r="S21" s="54"/>
      <c r="T21" s="54"/>
      <c r="U21" s="54"/>
    </row>
    <row r="22" spans="1:21" ht="123.75" customHeight="1">
      <c r="A22" s="8" t="s">
        <v>33</v>
      </c>
      <c r="B22" s="8" t="s">
        <v>168</v>
      </c>
      <c r="C22" s="9">
        <v>45266</v>
      </c>
      <c r="D22" s="37" t="s">
        <v>60</v>
      </c>
      <c r="E22" s="38"/>
      <c r="F22" s="37" t="s">
        <v>59</v>
      </c>
      <c r="G22" s="38"/>
      <c r="H22" s="38"/>
      <c r="I22" s="8" t="s">
        <v>19</v>
      </c>
      <c r="J22" s="37" t="s">
        <v>61</v>
      </c>
      <c r="K22" s="38"/>
      <c r="L22" s="38"/>
      <c r="M22" s="38"/>
      <c r="N22" s="37" t="s">
        <v>62</v>
      </c>
      <c r="O22" s="38"/>
      <c r="P22" s="38"/>
      <c r="Q22" s="38"/>
      <c r="R22" s="8" t="s">
        <v>1</v>
      </c>
      <c r="S22" s="65" t="s">
        <v>171</v>
      </c>
      <c r="T22" s="66"/>
      <c r="U22" s="66"/>
    </row>
    <row r="23" spans="1:21">
      <c r="A23" s="36" t="s">
        <v>134</v>
      </c>
      <c r="B23" s="36"/>
      <c r="C23" s="36"/>
      <c r="D23" s="36"/>
      <c r="E23" s="36"/>
      <c r="F23" s="36"/>
      <c r="G23" s="36"/>
      <c r="H23" s="36"/>
      <c r="I23" s="36"/>
      <c r="J23" s="36"/>
      <c r="K23" s="36"/>
      <c r="L23" s="36"/>
      <c r="M23" s="36"/>
      <c r="N23" s="36"/>
      <c r="O23" s="36"/>
      <c r="P23" s="36"/>
      <c r="Q23" s="36"/>
      <c r="R23" s="36"/>
      <c r="S23" s="36"/>
      <c r="T23" s="36"/>
      <c r="U23" s="36"/>
    </row>
    <row r="24" spans="1:21" ht="192" customHeight="1">
      <c r="A24" s="8" t="s">
        <v>53</v>
      </c>
      <c r="B24" s="8" t="s">
        <v>170</v>
      </c>
      <c r="C24" s="9">
        <v>45271</v>
      </c>
      <c r="D24" s="38" t="s">
        <v>129</v>
      </c>
      <c r="E24" s="38"/>
      <c r="F24" s="38" t="s">
        <v>130</v>
      </c>
      <c r="G24" s="38"/>
      <c r="H24" s="38"/>
      <c r="I24" s="8" t="s">
        <v>99</v>
      </c>
      <c r="J24" s="37" t="s">
        <v>133</v>
      </c>
      <c r="K24" s="38"/>
      <c r="L24" s="38"/>
      <c r="M24" s="38"/>
      <c r="N24" s="37" t="s">
        <v>133</v>
      </c>
      <c r="O24" s="38"/>
      <c r="P24" s="38"/>
      <c r="Q24" s="38"/>
      <c r="R24" s="8" t="s">
        <v>1</v>
      </c>
      <c r="S24" s="25" t="e" vm="4">
        <v>#VALUE!</v>
      </c>
      <c r="T24" s="25"/>
      <c r="U24" s="25"/>
    </row>
    <row r="25" spans="1:21" ht="23.25" customHeight="1">
      <c r="A25" s="50" t="s">
        <v>80</v>
      </c>
      <c r="B25" s="51"/>
      <c r="C25" s="51"/>
      <c r="D25" s="51"/>
      <c r="E25" s="51"/>
      <c r="F25" s="51"/>
      <c r="G25" s="51"/>
      <c r="H25" s="51"/>
      <c r="I25" s="51"/>
      <c r="J25" s="51"/>
      <c r="K25" s="51"/>
      <c r="L25" s="51"/>
      <c r="M25" s="51"/>
      <c r="N25" s="51"/>
      <c r="O25" s="51"/>
      <c r="P25" s="51"/>
      <c r="Q25" s="51"/>
      <c r="R25" s="51"/>
      <c r="S25" s="51"/>
      <c r="T25" s="51"/>
      <c r="U25" s="52"/>
    </row>
    <row r="26" spans="1:21">
      <c r="A26" s="41" t="s">
        <v>36</v>
      </c>
      <c r="B26" s="42"/>
      <c r="C26" s="42"/>
      <c r="D26" s="42"/>
      <c r="E26" s="42"/>
      <c r="F26" s="42"/>
      <c r="G26" s="42"/>
      <c r="H26" s="42"/>
      <c r="I26" s="42"/>
      <c r="J26" s="42"/>
      <c r="K26" s="42"/>
      <c r="L26" s="42"/>
      <c r="M26" s="42"/>
      <c r="N26" s="42"/>
      <c r="O26" s="42"/>
      <c r="P26" s="42"/>
      <c r="Q26" s="42"/>
      <c r="R26" s="42"/>
      <c r="S26" s="42"/>
      <c r="T26" s="42"/>
      <c r="U26" s="43"/>
    </row>
    <row r="27" spans="1:21" ht="60.75" customHeight="1">
      <c r="A27" s="8" t="s">
        <v>58</v>
      </c>
      <c r="B27" s="8" t="s">
        <v>170</v>
      </c>
      <c r="C27" s="9">
        <v>45266</v>
      </c>
      <c r="D27" s="39" t="s">
        <v>32</v>
      </c>
      <c r="E27" s="44"/>
      <c r="F27" s="45" t="s">
        <v>39</v>
      </c>
      <c r="G27" s="46"/>
      <c r="H27" s="40"/>
      <c r="I27" s="8" t="s">
        <v>19</v>
      </c>
      <c r="J27" s="45" t="s">
        <v>40</v>
      </c>
      <c r="K27" s="46"/>
      <c r="L27" s="46"/>
      <c r="M27" s="40"/>
      <c r="N27" s="45" t="s">
        <v>41</v>
      </c>
      <c r="O27" s="46"/>
      <c r="P27" s="46"/>
      <c r="Q27" s="40"/>
      <c r="R27" s="8" t="s">
        <v>1</v>
      </c>
      <c r="S27" s="47" t="e" vm="5">
        <v>#VALUE!</v>
      </c>
      <c r="T27" s="48"/>
      <c r="U27" s="49"/>
    </row>
    <row r="28" spans="1:21" ht="187.5" customHeight="1">
      <c r="A28" s="8" t="s">
        <v>58</v>
      </c>
      <c r="B28" s="8" t="s">
        <v>170</v>
      </c>
      <c r="C28" s="9">
        <v>45271</v>
      </c>
      <c r="D28" s="38" t="s">
        <v>129</v>
      </c>
      <c r="E28" s="38"/>
      <c r="F28" s="38" t="s">
        <v>130</v>
      </c>
      <c r="G28" s="38"/>
      <c r="H28" s="38"/>
      <c r="I28" s="8" t="s">
        <v>99</v>
      </c>
      <c r="J28" s="37" t="s">
        <v>133</v>
      </c>
      <c r="K28" s="38"/>
      <c r="L28" s="38"/>
      <c r="M28" s="38"/>
      <c r="N28" s="37" t="s">
        <v>133</v>
      </c>
      <c r="O28" s="38"/>
      <c r="P28" s="38"/>
      <c r="Q28" s="38"/>
      <c r="R28" s="8" t="s">
        <v>1</v>
      </c>
      <c r="S28" s="25" t="e" vm="6">
        <v>#VALUE!</v>
      </c>
      <c r="T28" s="25"/>
      <c r="U28" s="25"/>
    </row>
    <row r="29" spans="1:21">
      <c r="A29" s="55" t="s">
        <v>37</v>
      </c>
      <c r="B29" s="55"/>
      <c r="C29" s="55"/>
      <c r="D29" s="55"/>
      <c r="E29" s="55"/>
      <c r="F29" s="55"/>
      <c r="G29" s="55"/>
      <c r="H29" s="55"/>
      <c r="I29" s="55"/>
      <c r="J29" s="55"/>
      <c r="K29" s="55"/>
      <c r="L29" s="55"/>
      <c r="M29" s="55"/>
      <c r="N29" s="55"/>
      <c r="O29" s="55"/>
      <c r="P29" s="55"/>
      <c r="Q29" s="55"/>
      <c r="R29" s="55"/>
      <c r="S29" s="55"/>
      <c r="T29" s="55"/>
      <c r="U29" s="55"/>
    </row>
    <row r="30" spans="1:21" ht="168" customHeight="1">
      <c r="A30" s="8" t="s">
        <v>63</v>
      </c>
      <c r="B30" s="8" t="s">
        <v>169</v>
      </c>
      <c r="C30" s="9">
        <v>45266</v>
      </c>
      <c r="D30" s="37" t="s">
        <v>38</v>
      </c>
      <c r="E30" s="38"/>
      <c r="F30" s="37" t="s">
        <v>43</v>
      </c>
      <c r="G30" s="38"/>
      <c r="H30" s="38"/>
      <c r="I30" s="8" t="s">
        <v>19</v>
      </c>
      <c r="J30" s="37" t="s">
        <v>44</v>
      </c>
      <c r="K30" s="38"/>
      <c r="L30" s="38"/>
      <c r="M30" s="38"/>
      <c r="N30" s="37" t="s">
        <v>173</v>
      </c>
      <c r="O30" s="38"/>
      <c r="P30" s="38"/>
      <c r="Q30" s="38"/>
      <c r="R30" s="8" t="s">
        <v>1</v>
      </c>
      <c r="S30" s="25" t="e" vm="7">
        <v>#VALUE!</v>
      </c>
      <c r="T30" s="25"/>
      <c r="U30" s="25"/>
    </row>
    <row r="31" spans="1:21">
      <c r="A31" s="55" t="s">
        <v>37</v>
      </c>
      <c r="B31" s="55"/>
      <c r="C31" s="55"/>
      <c r="D31" s="55"/>
      <c r="E31" s="55"/>
      <c r="F31" s="55"/>
      <c r="G31" s="55"/>
      <c r="H31" s="55"/>
      <c r="I31" s="55"/>
      <c r="J31" s="55"/>
      <c r="K31" s="55"/>
      <c r="L31" s="55"/>
      <c r="M31" s="55"/>
      <c r="N31" s="55"/>
      <c r="O31" s="55"/>
      <c r="P31" s="55"/>
      <c r="Q31" s="55"/>
      <c r="R31" s="55"/>
      <c r="S31" s="55"/>
      <c r="T31" s="55"/>
      <c r="U31" s="55"/>
    </row>
    <row r="32" spans="1:21" ht="182.25" customHeight="1">
      <c r="A32" s="8" t="s">
        <v>63</v>
      </c>
      <c r="B32" s="8" t="s">
        <v>169</v>
      </c>
      <c r="C32" s="9">
        <v>45266</v>
      </c>
      <c r="D32" s="37" t="s">
        <v>45</v>
      </c>
      <c r="E32" s="38"/>
      <c r="F32" s="37" t="s">
        <v>46</v>
      </c>
      <c r="G32" s="38"/>
      <c r="H32" s="38"/>
      <c r="I32" s="8" t="s">
        <v>21</v>
      </c>
      <c r="J32" s="37" t="s">
        <v>47</v>
      </c>
      <c r="K32" s="38"/>
      <c r="L32" s="38"/>
      <c r="M32" s="38"/>
      <c r="N32" s="38" t="s">
        <v>48</v>
      </c>
      <c r="O32" s="38"/>
      <c r="P32" s="38"/>
      <c r="Q32" s="38"/>
      <c r="R32" s="8" t="s">
        <v>1</v>
      </c>
      <c r="S32" s="25" t="e" vm="8">
        <v>#VALUE!</v>
      </c>
      <c r="T32" s="25"/>
      <c r="U32" s="25"/>
    </row>
    <row r="33" spans="1:21">
      <c r="A33" s="55" t="s">
        <v>37</v>
      </c>
      <c r="B33" s="55"/>
      <c r="C33" s="55"/>
      <c r="D33" s="55"/>
      <c r="E33" s="55"/>
      <c r="F33" s="55"/>
      <c r="G33" s="55"/>
      <c r="H33" s="55"/>
      <c r="I33" s="55"/>
      <c r="J33" s="55"/>
      <c r="K33" s="55"/>
      <c r="L33" s="55"/>
      <c r="M33" s="55"/>
      <c r="N33" s="55"/>
      <c r="O33" s="55"/>
      <c r="P33" s="55"/>
      <c r="Q33" s="55"/>
      <c r="R33" s="55"/>
      <c r="S33" s="55"/>
      <c r="T33" s="55"/>
      <c r="U33" s="55"/>
    </row>
    <row r="34" spans="1:21" ht="65.25" customHeight="1">
      <c r="A34" s="8" t="s">
        <v>63</v>
      </c>
      <c r="B34" s="8" t="s">
        <v>170</v>
      </c>
      <c r="C34" s="9">
        <v>45266</v>
      </c>
      <c r="D34" s="37" t="s">
        <v>49</v>
      </c>
      <c r="E34" s="38"/>
      <c r="F34" s="37" t="s">
        <v>50</v>
      </c>
      <c r="G34" s="38"/>
      <c r="H34" s="38"/>
      <c r="I34" s="8" t="s">
        <v>30</v>
      </c>
      <c r="J34" s="37" t="s">
        <v>51</v>
      </c>
      <c r="K34" s="38"/>
      <c r="L34" s="38"/>
      <c r="M34" s="38"/>
      <c r="N34" s="37" t="s">
        <v>172</v>
      </c>
      <c r="O34" s="38"/>
      <c r="P34" s="38"/>
      <c r="Q34" s="38"/>
      <c r="R34" s="8" t="s">
        <v>2</v>
      </c>
      <c r="S34" s="66" t="s">
        <v>185</v>
      </c>
      <c r="T34" s="66"/>
      <c r="U34" s="66"/>
    </row>
    <row r="35" spans="1:21" ht="20.25">
      <c r="A35" s="56" t="s">
        <v>81</v>
      </c>
      <c r="B35" s="56"/>
      <c r="C35" s="53"/>
      <c r="D35" s="53"/>
      <c r="E35" s="53"/>
      <c r="F35" s="53"/>
      <c r="G35" s="53"/>
      <c r="H35" s="53"/>
      <c r="I35" s="53"/>
      <c r="J35" s="53"/>
      <c r="K35" s="53"/>
      <c r="L35" s="53"/>
      <c r="M35" s="53"/>
      <c r="N35" s="53"/>
      <c r="O35" s="53"/>
      <c r="P35" s="53"/>
      <c r="Q35" s="53"/>
      <c r="R35" s="53"/>
      <c r="S35" s="53"/>
      <c r="T35" s="53"/>
      <c r="U35" s="53"/>
    </row>
    <row r="36" spans="1:21">
      <c r="A36" s="54" t="s">
        <v>64</v>
      </c>
      <c r="B36" s="54"/>
      <c r="C36" s="54"/>
      <c r="D36" s="54"/>
      <c r="E36" s="54"/>
      <c r="F36" s="54"/>
      <c r="G36" s="54"/>
      <c r="H36" s="54"/>
      <c r="I36" s="54"/>
      <c r="J36" s="54"/>
      <c r="K36" s="54"/>
      <c r="L36" s="54"/>
      <c r="M36" s="54"/>
      <c r="N36" s="54"/>
      <c r="O36" s="54"/>
      <c r="P36" s="54"/>
      <c r="Q36" s="54"/>
      <c r="R36" s="54"/>
      <c r="S36" s="54"/>
      <c r="T36" s="54"/>
      <c r="U36" s="54"/>
    </row>
    <row r="37" spans="1:21" ht="188.25" customHeight="1">
      <c r="A37" s="8" t="s">
        <v>70</v>
      </c>
      <c r="B37" s="8" t="s">
        <v>170</v>
      </c>
      <c r="C37" s="9">
        <v>45267</v>
      </c>
      <c r="D37" s="37" t="s">
        <v>67</v>
      </c>
      <c r="E37" s="38"/>
      <c r="F37" s="37" t="s">
        <v>65</v>
      </c>
      <c r="G37" s="38"/>
      <c r="H37" s="38"/>
      <c r="I37" s="8" t="s">
        <v>99</v>
      </c>
      <c r="J37" s="37" t="s">
        <v>66</v>
      </c>
      <c r="K37" s="38"/>
      <c r="L37" s="38"/>
      <c r="M37" s="38"/>
      <c r="N37" s="37" t="s">
        <v>68</v>
      </c>
      <c r="O37" s="38"/>
      <c r="P37" s="38"/>
      <c r="Q37" s="38"/>
      <c r="R37" s="8" t="s">
        <v>1</v>
      </c>
      <c r="S37" s="25" t="e" vm="9">
        <v>#VALUE!</v>
      </c>
      <c r="T37" s="25"/>
      <c r="U37" s="25"/>
    </row>
    <row r="38" spans="1:21" ht="153" customHeight="1">
      <c r="A38" s="8" t="s">
        <v>70</v>
      </c>
      <c r="B38" s="8" t="s">
        <v>170</v>
      </c>
      <c r="C38" s="9">
        <v>45271</v>
      </c>
      <c r="D38" s="37" t="s">
        <v>127</v>
      </c>
      <c r="E38" s="38"/>
      <c r="F38" s="37" t="s">
        <v>131</v>
      </c>
      <c r="G38" s="38"/>
      <c r="H38" s="38"/>
      <c r="I38" s="8" t="s">
        <v>100</v>
      </c>
      <c r="J38" s="37" t="s">
        <v>132</v>
      </c>
      <c r="K38" s="38"/>
      <c r="L38" s="38"/>
      <c r="M38" s="38"/>
      <c r="N38" s="37" t="s">
        <v>128</v>
      </c>
      <c r="O38" s="38"/>
      <c r="P38" s="38"/>
      <c r="Q38" s="38"/>
      <c r="R38" s="8" t="s">
        <v>1</v>
      </c>
      <c r="S38" s="25" t="e" vm="10">
        <v>#VALUE!</v>
      </c>
      <c r="T38" s="25"/>
      <c r="U38" s="25"/>
    </row>
    <row r="39" spans="1:21">
      <c r="A39" s="58" t="s">
        <v>69</v>
      </c>
      <c r="B39" s="58"/>
      <c r="C39" s="58"/>
      <c r="D39" s="58"/>
      <c r="E39" s="58"/>
      <c r="F39" s="58"/>
      <c r="G39" s="58"/>
      <c r="H39" s="58"/>
      <c r="I39" s="58"/>
      <c r="J39" s="58"/>
      <c r="K39" s="58"/>
      <c r="L39" s="58"/>
      <c r="M39" s="58"/>
      <c r="N39" s="58"/>
      <c r="O39" s="58"/>
      <c r="P39" s="58"/>
      <c r="Q39" s="58"/>
      <c r="R39" s="58"/>
      <c r="S39" s="58"/>
      <c r="T39" s="58"/>
      <c r="U39" s="58"/>
    </row>
    <row r="40" spans="1:21" ht="228" customHeight="1">
      <c r="A40" s="8" t="s">
        <v>74</v>
      </c>
      <c r="B40" s="8" t="s">
        <v>170</v>
      </c>
      <c r="C40" s="9">
        <v>45271</v>
      </c>
      <c r="D40" s="37" t="s">
        <v>82</v>
      </c>
      <c r="E40" s="38"/>
      <c r="F40" s="38" t="s">
        <v>71</v>
      </c>
      <c r="G40" s="38"/>
      <c r="H40" s="38"/>
      <c r="I40" s="8" t="s">
        <v>19</v>
      </c>
      <c r="J40" s="37" t="s">
        <v>76</v>
      </c>
      <c r="K40" s="38"/>
      <c r="L40" s="38"/>
      <c r="M40" s="38"/>
      <c r="N40" s="37" t="s">
        <v>72</v>
      </c>
      <c r="O40" s="38"/>
      <c r="P40" s="38"/>
      <c r="Q40" s="38"/>
      <c r="R40" s="8" t="s">
        <v>1</v>
      </c>
      <c r="S40" s="25" t="e" vm="11">
        <v>#VALUE!</v>
      </c>
      <c r="T40" s="25"/>
      <c r="U40" s="25"/>
    </row>
    <row r="41" spans="1:21">
      <c r="A41" s="57" t="s">
        <v>73</v>
      </c>
      <c r="B41" s="57"/>
      <c r="C41" s="57"/>
      <c r="D41" s="57"/>
      <c r="E41" s="57"/>
      <c r="F41" s="57"/>
      <c r="G41" s="57"/>
      <c r="H41" s="57"/>
      <c r="I41" s="57"/>
      <c r="J41" s="57"/>
      <c r="K41" s="57"/>
      <c r="L41" s="57"/>
      <c r="M41" s="57"/>
      <c r="N41" s="57"/>
      <c r="O41" s="57"/>
      <c r="P41" s="57"/>
      <c r="Q41" s="57"/>
      <c r="R41" s="57"/>
      <c r="S41" s="57"/>
      <c r="T41" s="57"/>
      <c r="U41" s="57"/>
    </row>
    <row r="42" spans="1:21" ht="111.75" customHeight="1">
      <c r="A42" s="8" t="s">
        <v>84</v>
      </c>
      <c r="B42" s="8" t="s">
        <v>170</v>
      </c>
      <c r="C42" s="9">
        <v>45271</v>
      </c>
      <c r="D42" s="37" t="s">
        <v>75</v>
      </c>
      <c r="E42" s="38"/>
      <c r="F42" s="38" t="s">
        <v>71</v>
      </c>
      <c r="G42" s="38"/>
      <c r="H42" s="38"/>
      <c r="I42" s="8" t="s">
        <v>19</v>
      </c>
      <c r="J42" s="37" t="s">
        <v>77</v>
      </c>
      <c r="K42" s="38"/>
      <c r="L42" s="38"/>
      <c r="M42" s="38"/>
      <c r="N42" s="37" t="s">
        <v>78</v>
      </c>
      <c r="O42" s="38"/>
      <c r="P42" s="38"/>
      <c r="Q42" s="38"/>
      <c r="R42" s="8" t="s">
        <v>2</v>
      </c>
      <c r="S42" s="25" t="e" vm="12">
        <v>#VALUE!</v>
      </c>
      <c r="T42" s="25"/>
      <c r="U42" s="25"/>
    </row>
    <row r="43" spans="1:21">
      <c r="A43" s="54" t="s">
        <v>83</v>
      </c>
      <c r="B43" s="54"/>
      <c r="C43" s="54"/>
      <c r="D43" s="54"/>
      <c r="E43" s="54"/>
      <c r="F43" s="54"/>
      <c r="G43" s="54"/>
      <c r="H43" s="54"/>
      <c r="I43" s="54"/>
      <c r="J43" s="54"/>
      <c r="K43" s="54"/>
      <c r="L43" s="54"/>
      <c r="M43" s="54"/>
      <c r="N43" s="54"/>
      <c r="O43" s="54"/>
      <c r="P43" s="54"/>
      <c r="Q43" s="54"/>
      <c r="R43" s="54"/>
      <c r="S43" s="54"/>
      <c r="T43" s="54"/>
      <c r="U43" s="54"/>
    </row>
    <row r="44" spans="1:21" ht="115.5" customHeight="1">
      <c r="A44" s="8" t="s">
        <v>89</v>
      </c>
      <c r="B44" s="8" t="s">
        <v>170</v>
      </c>
      <c r="C44" s="9">
        <v>45271</v>
      </c>
      <c r="D44" s="37" t="s">
        <v>85</v>
      </c>
      <c r="E44" s="38"/>
      <c r="F44" s="38" t="s">
        <v>71</v>
      </c>
      <c r="G44" s="38"/>
      <c r="H44" s="38"/>
      <c r="I44" s="8" t="s">
        <v>19</v>
      </c>
      <c r="J44" s="37" t="s">
        <v>86</v>
      </c>
      <c r="K44" s="38"/>
      <c r="L44" s="38"/>
      <c r="M44" s="38"/>
      <c r="N44" s="37" t="s">
        <v>87</v>
      </c>
      <c r="O44" s="38"/>
      <c r="P44" s="38"/>
      <c r="Q44" s="38"/>
      <c r="R44" s="8" t="s">
        <v>2</v>
      </c>
      <c r="S44" s="25" t="e" vm="13">
        <v>#VALUE!</v>
      </c>
      <c r="T44" s="25"/>
      <c r="U44" s="25"/>
    </row>
    <row r="45" spans="1:21">
      <c r="A45" s="59" t="s">
        <v>88</v>
      </c>
      <c r="B45" s="59"/>
      <c r="C45" s="59"/>
      <c r="D45" s="59"/>
      <c r="E45" s="59"/>
      <c r="F45" s="59"/>
      <c r="G45" s="59"/>
      <c r="H45" s="59"/>
      <c r="I45" s="59"/>
      <c r="J45" s="59"/>
      <c r="K45" s="59"/>
      <c r="L45" s="59"/>
      <c r="M45" s="59"/>
      <c r="N45" s="59"/>
      <c r="O45" s="59"/>
      <c r="P45" s="59"/>
      <c r="Q45" s="59"/>
      <c r="R45" s="59"/>
      <c r="S45" s="59"/>
      <c r="T45" s="59"/>
      <c r="U45" s="59"/>
    </row>
    <row r="46" spans="1:21" ht="270.75" customHeight="1">
      <c r="A46" s="8" t="s">
        <v>95</v>
      </c>
      <c r="B46" s="8" t="s">
        <v>170</v>
      </c>
      <c r="C46" s="9">
        <v>45271</v>
      </c>
      <c r="D46" s="37" t="s">
        <v>90</v>
      </c>
      <c r="E46" s="38"/>
      <c r="F46" s="37" t="s">
        <v>91</v>
      </c>
      <c r="G46" s="38"/>
      <c r="H46" s="38"/>
      <c r="I46" s="8" t="s">
        <v>19</v>
      </c>
      <c r="J46" s="37" t="s">
        <v>92</v>
      </c>
      <c r="K46" s="38"/>
      <c r="L46" s="38"/>
      <c r="M46" s="38"/>
      <c r="N46" s="38" t="s">
        <v>93</v>
      </c>
      <c r="O46" s="38"/>
      <c r="P46" s="38"/>
      <c r="Q46" s="38"/>
      <c r="R46" s="8" t="s">
        <v>2</v>
      </c>
      <c r="S46" s="25" t="e" vm="14">
        <v>#VALUE!</v>
      </c>
      <c r="T46" s="25"/>
      <c r="U46" s="25"/>
    </row>
    <row r="47" spans="1:21">
      <c r="A47" s="53" t="s">
        <v>94</v>
      </c>
      <c r="B47" s="53"/>
      <c r="C47" s="53"/>
      <c r="D47" s="53"/>
      <c r="E47" s="53"/>
      <c r="F47" s="53"/>
      <c r="G47" s="53"/>
      <c r="H47" s="53"/>
      <c r="I47" s="53"/>
      <c r="J47" s="53"/>
      <c r="K47" s="53"/>
      <c r="L47" s="53"/>
      <c r="M47" s="53"/>
      <c r="N47" s="53"/>
      <c r="O47" s="53"/>
      <c r="P47" s="53"/>
      <c r="Q47" s="53"/>
      <c r="R47" s="53"/>
      <c r="S47" s="53"/>
      <c r="T47" s="53"/>
      <c r="U47" s="53"/>
    </row>
    <row r="48" spans="1:21" ht="153.75" customHeight="1">
      <c r="A48" s="8" t="s">
        <v>106</v>
      </c>
      <c r="B48" s="8" t="s">
        <v>170</v>
      </c>
      <c r="C48" s="9">
        <v>45271</v>
      </c>
      <c r="D48" s="37" t="s">
        <v>96</v>
      </c>
      <c r="E48" s="38"/>
      <c r="F48" s="37" t="s">
        <v>97</v>
      </c>
      <c r="G48" s="38"/>
      <c r="H48" s="38"/>
      <c r="I48" s="8" t="s">
        <v>19</v>
      </c>
      <c r="J48" s="37" t="s">
        <v>103</v>
      </c>
      <c r="K48" s="38"/>
      <c r="L48" s="38"/>
      <c r="M48" s="38"/>
      <c r="N48" s="37" t="s">
        <v>98</v>
      </c>
      <c r="O48" s="38"/>
      <c r="P48" s="38"/>
      <c r="Q48" s="38"/>
      <c r="R48" s="8" t="s">
        <v>1</v>
      </c>
      <c r="S48" s="25"/>
      <c r="T48" s="25"/>
      <c r="U48" s="25"/>
    </row>
    <row r="49" spans="1:21" ht="238.5" customHeight="1">
      <c r="A49" s="8" t="s">
        <v>106</v>
      </c>
      <c r="B49" s="8" t="s">
        <v>170</v>
      </c>
      <c r="C49" s="9">
        <v>45271</v>
      </c>
      <c r="D49" s="37" t="s">
        <v>102</v>
      </c>
      <c r="E49" s="38"/>
      <c r="F49" s="37" t="s">
        <v>101</v>
      </c>
      <c r="G49" s="38"/>
      <c r="H49" s="38"/>
      <c r="I49" s="8" t="s">
        <v>19</v>
      </c>
      <c r="J49" s="37" t="s">
        <v>104</v>
      </c>
      <c r="K49" s="38"/>
      <c r="L49" s="38"/>
      <c r="M49" s="38"/>
      <c r="N49" s="37" t="s">
        <v>105</v>
      </c>
      <c r="O49" s="38"/>
      <c r="P49" s="38"/>
      <c r="Q49" s="38"/>
      <c r="R49" s="8" t="s">
        <v>1</v>
      </c>
      <c r="S49" s="25" t="e" vm="15">
        <v>#VALUE!</v>
      </c>
      <c r="T49" s="25"/>
      <c r="U49" s="25"/>
    </row>
    <row r="50" spans="1:21">
      <c r="A50" s="62" t="s">
        <v>107</v>
      </c>
      <c r="B50" s="62"/>
      <c r="C50" s="62"/>
      <c r="D50" s="62"/>
      <c r="E50" s="62"/>
      <c r="F50" s="62"/>
      <c r="G50" s="62"/>
      <c r="H50" s="62"/>
      <c r="I50" s="62"/>
      <c r="J50" s="62"/>
      <c r="K50" s="62"/>
      <c r="L50" s="62"/>
      <c r="M50" s="62"/>
      <c r="N50" s="62"/>
      <c r="O50" s="62"/>
      <c r="P50" s="62"/>
      <c r="Q50" s="62"/>
      <c r="R50" s="62"/>
      <c r="S50" s="62"/>
      <c r="T50" s="62"/>
      <c r="U50" s="62"/>
    </row>
    <row r="51" spans="1:21" ht="127.5" customHeight="1">
      <c r="A51" s="8" t="s">
        <v>113</v>
      </c>
      <c r="B51" s="8" t="s">
        <v>170</v>
      </c>
      <c r="C51" s="9">
        <v>45271</v>
      </c>
      <c r="D51" s="37" t="s">
        <v>108</v>
      </c>
      <c r="E51" s="38"/>
      <c r="F51" s="37" t="s">
        <v>109</v>
      </c>
      <c r="G51" s="38"/>
      <c r="H51" s="38"/>
      <c r="I51" s="8" t="s">
        <v>19</v>
      </c>
      <c r="J51" s="37" t="s">
        <v>111</v>
      </c>
      <c r="K51" s="38"/>
      <c r="L51" s="38"/>
      <c r="M51" s="38"/>
      <c r="N51" s="37" t="s">
        <v>112</v>
      </c>
      <c r="O51" s="38"/>
      <c r="P51" s="38"/>
      <c r="Q51" s="38"/>
      <c r="R51" s="8" t="s">
        <v>3</v>
      </c>
      <c r="S51" s="65" t="s">
        <v>175</v>
      </c>
      <c r="T51" s="66"/>
      <c r="U51" s="66"/>
    </row>
    <row r="52" spans="1:21">
      <c r="A52" s="61" t="s">
        <v>114</v>
      </c>
      <c r="B52" s="61"/>
      <c r="C52" s="61"/>
      <c r="D52" s="61"/>
      <c r="E52" s="61"/>
      <c r="F52" s="61"/>
      <c r="G52" s="61"/>
      <c r="H52" s="61"/>
      <c r="I52" s="61"/>
      <c r="J52" s="61"/>
      <c r="K52" s="61"/>
      <c r="L52" s="61"/>
      <c r="M52" s="61"/>
      <c r="N52" s="61"/>
      <c r="O52" s="61"/>
      <c r="P52" s="61"/>
      <c r="Q52" s="61"/>
      <c r="R52" s="61"/>
      <c r="S52" s="61"/>
      <c r="T52" s="61"/>
      <c r="U52" s="61"/>
    </row>
    <row r="53" spans="1:21" ht="100.5" customHeight="1">
      <c r="A53" s="8" t="s">
        <v>120</v>
      </c>
      <c r="B53" s="8" t="s">
        <v>170</v>
      </c>
      <c r="C53" s="9">
        <v>45271</v>
      </c>
      <c r="D53" s="37" t="s">
        <v>115</v>
      </c>
      <c r="E53" s="38"/>
      <c r="F53" s="37" t="s">
        <v>116</v>
      </c>
      <c r="G53" s="38"/>
      <c r="H53" s="38"/>
      <c r="I53" s="8" t="s">
        <v>19</v>
      </c>
      <c r="J53" s="37" t="s">
        <v>117</v>
      </c>
      <c r="K53" s="38"/>
      <c r="L53" s="38"/>
      <c r="M53" s="38"/>
      <c r="N53" s="37" t="s">
        <v>118</v>
      </c>
      <c r="O53" s="38"/>
      <c r="P53" s="38"/>
      <c r="Q53" s="38"/>
      <c r="R53" s="8" t="s">
        <v>2</v>
      </c>
      <c r="S53" s="65" t="s">
        <v>176</v>
      </c>
      <c r="T53" s="66"/>
      <c r="U53" s="66"/>
    </row>
    <row r="54" spans="1:21">
      <c r="A54" s="53" t="s">
        <v>119</v>
      </c>
      <c r="B54" s="53"/>
      <c r="C54" s="53"/>
      <c r="D54" s="53"/>
      <c r="E54" s="53"/>
      <c r="F54" s="53"/>
      <c r="G54" s="53"/>
      <c r="H54" s="53"/>
      <c r="I54" s="53"/>
      <c r="J54" s="53"/>
      <c r="K54" s="53"/>
      <c r="L54" s="53"/>
      <c r="M54" s="53"/>
      <c r="N54" s="53"/>
      <c r="O54" s="53"/>
      <c r="P54" s="53"/>
      <c r="Q54" s="53"/>
      <c r="R54" s="53"/>
      <c r="S54" s="53"/>
      <c r="T54" s="53"/>
      <c r="U54" s="53"/>
    </row>
    <row r="55" spans="1:21" ht="35.25" customHeight="1">
      <c r="A55" s="8" t="s">
        <v>125</v>
      </c>
      <c r="B55" s="8" t="s">
        <v>170</v>
      </c>
      <c r="C55" s="9">
        <v>45271</v>
      </c>
      <c r="D55" s="37" t="s">
        <v>177</v>
      </c>
      <c r="E55" s="38"/>
      <c r="F55" s="37" t="s">
        <v>178</v>
      </c>
      <c r="G55" s="38"/>
      <c r="H55" s="38"/>
      <c r="I55" s="8" t="s">
        <v>19</v>
      </c>
      <c r="J55" s="37" t="s">
        <v>179</v>
      </c>
      <c r="K55" s="38"/>
      <c r="L55" s="38"/>
      <c r="M55" s="38"/>
      <c r="N55" s="37" t="s">
        <v>180</v>
      </c>
      <c r="O55" s="38"/>
      <c r="P55" s="38"/>
      <c r="Q55" s="38"/>
      <c r="R55" s="8" t="s">
        <v>1</v>
      </c>
      <c r="S55" s="25"/>
      <c r="T55" s="25"/>
      <c r="U55" s="25"/>
    </row>
    <row r="56" spans="1:21" ht="291" customHeight="1">
      <c r="A56" s="8" t="s">
        <v>125</v>
      </c>
      <c r="B56" s="8" t="s">
        <v>170</v>
      </c>
      <c r="C56" s="9">
        <v>45271</v>
      </c>
      <c r="D56" s="37" t="s">
        <v>121</v>
      </c>
      <c r="E56" s="38"/>
      <c r="F56" s="37" t="s">
        <v>122</v>
      </c>
      <c r="G56" s="38"/>
      <c r="H56" s="38"/>
      <c r="I56" s="8" t="s">
        <v>19</v>
      </c>
      <c r="J56" s="37" t="s">
        <v>123</v>
      </c>
      <c r="K56" s="38"/>
      <c r="L56" s="38"/>
      <c r="M56" s="38"/>
      <c r="N56" s="37" t="s">
        <v>124</v>
      </c>
      <c r="O56" s="38"/>
      <c r="P56" s="38"/>
      <c r="Q56" s="38"/>
      <c r="R56" s="8" t="s">
        <v>2</v>
      </c>
      <c r="S56" s="25" t="e" vm="16">
        <v>#VALUE!</v>
      </c>
      <c r="T56" s="25"/>
      <c r="U56" s="25"/>
    </row>
    <row r="57" spans="1:21">
      <c r="A57" s="60" t="s">
        <v>126</v>
      </c>
      <c r="B57" s="60"/>
      <c r="C57" s="60"/>
      <c r="D57" s="60"/>
      <c r="E57" s="60"/>
      <c r="F57" s="60"/>
      <c r="G57" s="60"/>
      <c r="H57" s="60"/>
      <c r="I57" s="60"/>
      <c r="J57" s="60"/>
      <c r="K57" s="60"/>
      <c r="L57" s="60"/>
      <c r="M57" s="60"/>
      <c r="N57" s="60"/>
      <c r="O57" s="60"/>
      <c r="P57" s="60"/>
      <c r="Q57" s="60"/>
      <c r="R57" s="60"/>
      <c r="S57" s="60"/>
      <c r="T57" s="60"/>
      <c r="U57" s="60"/>
    </row>
    <row r="58" spans="1:21" ht="63" customHeight="1">
      <c r="A58" s="8" t="s">
        <v>135</v>
      </c>
      <c r="B58" s="8" t="s">
        <v>170</v>
      </c>
      <c r="C58" s="9">
        <v>45272</v>
      </c>
      <c r="D58" s="37" t="s">
        <v>136</v>
      </c>
      <c r="E58" s="38"/>
      <c r="F58" s="37" t="s">
        <v>137</v>
      </c>
      <c r="G58" s="38"/>
      <c r="H58" s="38"/>
      <c r="I58" s="8" t="s">
        <v>19</v>
      </c>
      <c r="J58" s="37" t="s">
        <v>138</v>
      </c>
      <c r="K58" s="38"/>
      <c r="L58" s="38"/>
      <c r="M58" s="38"/>
      <c r="N58" s="37" t="s">
        <v>139</v>
      </c>
      <c r="O58" s="38"/>
      <c r="P58" s="38"/>
      <c r="Q58" s="38"/>
      <c r="R58" s="8" t="s">
        <v>3</v>
      </c>
      <c r="S58" s="66" t="s">
        <v>184</v>
      </c>
      <c r="T58" s="66"/>
      <c r="U58" s="66"/>
    </row>
    <row r="59" spans="1:21" ht="171.75" customHeight="1">
      <c r="A59" s="8" t="s">
        <v>135</v>
      </c>
      <c r="B59" s="8" t="s">
        <v>170</v>
      </c>
      <c r="C59" s="9">
        <v>45272</v>
      </c>
      <c r="D59" s="37" t="s">
        <v>181</v>
      </c>
      <c r="E59" s="38"/>
      <c r="F59" s="37" t="s">
        <v>141</v>
      </c>
      <c r="G59" s="38"/>
      <c r="H59" s="38"/>
      <c r="I59" s="8" t="s">
        <v>140</v>
      </c>
      <c r="J59" s="37" t="s">
        <v>142</v>
      </c>
      <c r="K59" s="38"/>
      <c r="L59" s="38"/>
      <c r="M59" s="38"/>
      <c r="N59" s="37" t="s">
        <v>143</v>
      </c>
      <c r="O59" s="38"/>
      <c r="P59" s="38"/>
      <c r="Q59" s="38"/>
      <c r="R59" s="8" t="s">
        <v>1</v>
      </c>
      <c r="S59" s="25" t="e" vm="17">
        <v>#VALUE!</v>
      </c>
      <c r="T59" s="25"/>
      <c r="U59" s="25"/>
    </row>
    <row r="60" spans="1:21" ht="20.25">
      <c r="A60" s="63" t="s">
        <v>144</v>
      </c>
      <c r="B60" s="63"/>
      <c r="C60" s="64"/>
      <c r="D60" s="64"/>
      <c r="E60" s="64"/>
      <c r="F60" s="64"/>
      <c r="G60" s="64"/>
      <c r="H60" s="64"/>
      <c r="I60" s="64"/>
      <c r="J60" s="64"/>
      <c r="K60" s="64"/>
      <c r="L60" s="64"/>
      <c r="M60" s="64"/>
      <c r="N60" s="64"/>
      <c r="O60" s="64"/>
      <c r="P60" s="64"/>
      <c r="Q60" s="64"/>
      <c r="R60" s="64"/>
      <c r="S60" s="64"/>
      <c r="T60" s="64"/>
      <c r="U60" s="64"/>
    </row>
    <row r="61" spans="1:21" ht="20.25">
      <c r="A61" s="67" t="s">
        <v>147</v>
      </c>
      <c r="B61" s="68"/>
      <c r="C61" s="68"/>
      <c r="D61" s="68"/>
      <c r="E61" s="68"/>
      <c r="F61" s="68"/>
      <c r="G61" s="68"/>
      <c r="H61" s="68"/>
      <c r="I61" s="68"/>
      <c r="J61" s="68"/>
      <c r="K61" s="68"/>
      <c r="L61" s="68"/>
      <c r="M61" s="68"/>
      <c r="N61" s="68"/>
      <c r="O61" s="68"/>
      <c r="P61" s="68"/>
      <c r="Q61" s="68"/>
      <c r="R61" s="68"/>
      <c r="S61" s="68"/>
      <c r="T61" s="68"/>
      <c r="U61" s="69"/>
    </row>
    <row r="62" spans="1:21" s="70" customFormat="1" ht="15.75">
      <c r="A62" s="71" t="s">
        <v>64</v>
      </c>
      <c r="B62" s="72"/>
      <c r="C62" s="72"/>
      <c r="D62" s="72"/>
      <c r="E62" s="72"/>
      <c r="F62" s="72"/>
      <c r="G62" s="72"/>
      <c r="H62" s="72"/>
      <c r="I62" s="72"/>
      <c r="J62" s="72"/>
      <c r="K62" s="72"/>
      <c r="L62" s="72"/>
      <c r="M62" s="72"/>
      <c r="N62" s="72"/>
      <c r="O62" s="72"/>
      <c r="P62" s="72"/>
      <c r="Q62" s="72"/>
      <c r="R62" s="72"/>
      <c r="S62" s="72"/>
      <c r="T62" s="72"/>
      <c r="U62" s="73"/>
    </row>
    <row r="63" spans="1:21" ht="179.25" customHeight="1">
      <c r="A63" s="8" t="s">
        <v>145</v>
      </c>
      <c r="B63" s="8" t="s">
        <v>170</v>
      </c>
      <c r="C63" s="9">
        <v>45274</v>
      </c>
      <c r="D63" s="37" t="s">
        <v>152</v>
      </c>
      <c r="E63" s="38"/>
      <c r="F63" s="38" t="s">
        <v>153</v>
      </c>
      <c r="G63" s="38"/>
      <c r="H63" s="38"/>
      <c r="I63" s="8" t="s">
        <v>99</v>
      </c>
      <c r="J63" s="37" t="s">
        <v>154</v>
      </c>
      <c r="K63" s="38"/>
      <c r="L63" s="38"/>
      <c r="M63" s="38"/>
      <c r="N63" s="37" t="s">
        <v>154</v>
      </c>
      <c r="O63" s="38"/>
      <c r="P63" s="38"/>
      <c r="Q63" s="38"/>
      <c r="R63" s="8" t="s">
        <v>1</v>
      </c>
      <c r="S63" s="25" t="e" vm="18">
        <v>#VALUE!</v>
      </c>
      <c r="T63" s="25"/>
      <c r="U63" s="25"/>
    </row>
    <row r="64" spans="1:21" ht="17.25" customHeight="1">
      <c r="A64" s="36" t="s">
        <v>146</v>
      </c>
      <c r="B64" s="36"/>
      <c r="C64" s="36"/>
      <c r="D64" s="36"/>
      <c r="E64" s="36"/>
      <c r="F64" s="36"/>
      <c r="G64" s="36"/>
      <c r="H64" s="36"/>
      <c r="I64" s="36"/>
      <c r="J64" s="36"/>
      <c r="K64" s="36"/>
      <c r="L64" s="36"/>
      <c r="M64" s="36"/>
      <c r="N64" s="36"/>
      <c r="O64" s="36"/>
      <c r="P64" s="36"/>
      <c r="Q64" s="36"/>
      <c r="R64" s="36"/>
      <c r="S64" s="36"/>
      <c r="T64" s="36"/>
      <c r="U64" s="36"/>
    </row>
    <row r="65" spans="1:21" ht="49.5" customHeight="1">
      <c r="A65" s="8" t="s">
        <v>148</v>
      </c>
      <c r="B65" s="8" t="s">
        <v>170</v>
      </c>
      <c r="C65" s="9">
        <v>45274</v>
      </c>
      <c r="D65" s="39" t="s">
        <v>149</v>
      </c>
      <c r="E65" s="40"/>
      <c r="F65" s="37" t="s">
        <v>158</v>
      </c>
      <c r="G65" s="38"/>
      <c r="H65" s="38"/>
      <c r="I65" s="8" t="s">
        <v>19</v>
      </c>
      <c r="J65" s="38" t="s">
        <v>157</v>
      </c>
      <c r="K65" s="38"/>
      <c r="L65" s="38"/>
      <c r="M65" s="38"/>
      <c r="N65" s="38" t="s">
        <v>20</v>
      </c>
      <c r="O65" s="38"/>
      <c r="P65" s="38"/>
      <c r="Q65" s="38"/>
      <c r="R65" s="8" t="s">
        <v>1</v>
      </c>
      <c r="S65" s="25"/>
      <c r="T65" s="25"/>
      <c r="U65" s="25"/>
    </row>
    <row r="66" spans="1:21" ht="68.25" customHeight="1">
      <c r="A66" s="8" t="s">
        <v>148</v>
      </c>
      <c r="B66" s="8" t="s">
        <v>170</v>
      </c>
      <c r="C66" s="9">
        <v>45274</v>
      </c>
      <c r="D66" s="37" t="s">
        <v>159</v>
      </c>
      <c r="E66" s="38"/>
      <c r="F66" s="37" t="s">
        <v>186</v>
      </c>
      <c r="G66" s="38"/>
      <c r="H66" s="38"/>
      <c r="I66" s="8" t="s">
        <v>21</v>
      </c>
      <c r="J66" s="37" t="s">
        <v>182</v>
      </c>
      <c r="K66" s="38"/>
      <c r="L66" s="38"/>
      <c r="M66" s="38"/>
      <c r="N66" s="37" t="s">
        <v>174</v>
      </c>
      <c r="O66" s="38"/>
      <c r="P66" s="38"/>
      <c r="Q66" s="38"/>
      <c r="R66" s="8" t="s">
        <v>1</v>
      </c>
      <c r="S66" s="25"/>
      <c r="T66" s="25"/>
      <c r="U66" s="25"/>
    </row>
    <row r="67" spans="1:21" ht="105" customHeight="1">
      <c r="A67" s="8" t="s">
        <v>148</v>
      </c>
      <c r="B67" s="8" t="s">
        <v>170</v>
      </c>
      <c r="C67" s="9">
        <v>45274</v>
      </c>
      <c r="D67" s="37" t="s">
        <v>160</v>
      </c>
      <c r="E67" s="38"/>
      <c r="F67" s="37" t="s">
        <v>161</v>
      </c>
      <c r="G67" s="38"/>
      <c r="H67" s="38"/>
      <c r="I67" s="8" t="s">
        <v>21</v>
      </c>
      <c r="J67" s="37" t="s">
        <v>183</v>
      </c>
      <c r="K67" s="38"/>
      <c r="L67" s="38"/>
      <c r="M67" s="38"/>
      <c r="N67" s="38" t="s">
        <v>48</v>
      </c>
      <c r="O67" s="38"/>
      <c r="P67" s="38"/>
      <c r="Q67" s="38"/>
      <c r="R67" s="8" t="s">
        <v>1</v>
      </c>
      <c r="S67" s="25"/>
      <c r="T67" s="25"/>
      <c r="U67" s="25"/>
    </row>
    <row r="68" spans="1:21" s="70" customFormat="1" ht="15.75">
      <c r="A68" s="74" t="s">
        <v>187</v>
      </c>
      <c r="B68" s="75"/>
      <c r="C68" s="75"/>
      <c r="D68" s="75"/>
      <c r="E68" s="75"/>
      <c r="F68" s="75"/>
      <c r="G68" s="75"/>
      <c r="H68" s="75"/>
      <c r="I68" s="75"/>
      <c r="J68" s="75"/>
      <c r="K68" s="75"/>
      <c r="L68" s="75"/>
      <c r="M68" s="75"/>
      <c r="N68" s="75"/>
      <c r="O68" s="75"/>
      <c r="P68" s="75"/>
      <c r="Q68" s="75"/>
      <c r="R68" s="75"/>
      <c r="S68" s="75"/>
      <c r="T68" s="75"/>
      <c r="U68" s="76"/>
    </row>
    <row r="69" spans="1:21" s="70" customFormat="1" ht="146.25" customHeight="1">
      <c r="A69" s="8" t="s">
        <v>151</v>
      </c>
      <c r="B69" s="8" t="s">
        <v>170</v>
      </c>
      <c r="C69" s="9">
        <v>45274</v>
      </c>
      <c r="D69" s="37" t="s">
        <v>152</v>
      </c>
      <c r="E69" s="38"/>
      <c r="F69" s="38" t="s">
        <v>153</v>
      </c>
      <c r="G69" s="38"/>
      <c r="H69" s="38"/>
      <c r="I69" s="8" t="s">
        <v>99</v>
      </c>
      <c r="J69" s="37" t="s">
        <v>154</v>
      </c>
      <c r="K69" s="38"/>
      <c r="L69" s="38"/>
      <c r="M69" s="38"/>
      <c r="N69" s="37" t="s">
        <v>154</v>
      </c>
      <c r="O69" s="38"/>
      <c r="P69" s="38"/>
      <c r="Q69" s="38"/>
      <c r="R69" s="8" t="s">
        <v>1</v>
      </c>
      <c r="S69" s="25" t="e" vm="18">
        <v>#VALUE!</v>
      </c>
      <c r="T69" s="25"/>
      <c r="U69" s="25"/>
    </row>
    <row r="70" spans="1:21" ht="234.75" customHeight="1">
      <c r="A70" s="8" t="s">
        <v>151</v>
      </c>
      <c r="B70" s="8" t="s">
        <v>170</v>
      </c>
      <c r="C70" s="9">
        <v>45274</v>
      </c>
      <c r="D70" s="37" t="s">
        <v>188</v>
      </c>
      <c r="E70" s="38"/>
      <c r="F70" s="37" t="s">
        <v>195</v>
      </c>
      <c r="G70" s="38"/>
      <c r="H70" s="38"/>
      <c r="I70" s="8" t="s">
        <v>19</v>
      </c>
      <c r="J70" s="37" t="s">
        <v>191</v>
      </c>
      <c r="K70" s="38"/>
      <c r="L70" s="38"/>
      <c r="M70" s="38"/>
      <c r="N70" s="37" t="s">
        <v>192</v>
      </c>
      <c r="O70" s="38"/>
      <c r="P70" s="38"/>
      <c r="Q70" s="38"/>
      <c r="R70" s="8" t="s">
        <v>1</v>
      </c>
      <c r="S70" s="25" t="e" vm="19">
        <v>#VALUE!</v>
      </c>
      <c r="T70" s="25"/>
      <c r="U70" s="25"/>
    </row>
    <row r="71" spans="1:21" ht="228.75" customHeight="1">
      <c r="A71" s="8" t="s">
        <v>151</v>
      </c>
      <c r="B71" s="8" t="s">
        <v>170</v>
      </c>
      <c r="C71" s="9">
        <v>45274</v>
      </c>
      <c r="D71" s="37" t="s">
        <v>189</v>
      </c>
      <c r="E71" s="38"/>
      <c r="F71" s="37" t="s">
        <v>190</v>
      </c>
      <c r="G71" s="38"/>
      <c r="H71" s="38"/>
      <c r="I71" s="8" t="s">
        <v>19</v>
      </c>
      <c r="J71" s="37" t="s">
        <v>202</v>
      </c>
      <c r="K71" s="38"/>
      <c r="L71" s="38"/>
      <c r="M71" s="38"/>
      <c r="N71" s="37" t="s">
        <v>203</v>
      </c>
      <c r="O71" s="38"/>
      <c r="P71" s="38"/>
      <c r="Q71" s="38"/>
      <c r="R71" s="8" t="s">
        <v>1</v>
      </c>
      <c r="S71" s="25" t="e" vm="20">
        <v>#VALUE!</v>
      </c>
      <c r="T71" s="25"/>
      <c r="U71" s="25"/>
    </row>
    <row r="72" spans="1:21" s="70" customFormat="1" ht="15.75">
      <c r="A72" s="77" t="s">
        <v>196</v>
      </c>
      <c r="B72" s="78"/>
      <c r="C72" s="78"/>
      <c r="D72" s="78"/>
      <c r="E72" s="78"/>
      <c r="F72" s="78"/>
      <c r="G72" s="78"/>
      <c r="H72" s="78"/>
      <c r="I72" s="78"/>
      <c r="J72" s="78"/>
      <c r="K72" s="78"/>
      <c r="L72" s="78"/>
      <c r="M72" s="78"/>
      <c r="N72" s="78"/>
      <c r="O72" s="78"/>
      <c r="P72" s="78"/>
      <c r="Q72" s="78"/>
      <c r="R72" s="78"/>
      <c r="S72" s="78"/>
      <c r="T72" s="78"/>
      <c r="U72" s="79"/>
    </row>
    <row r="73" spans="1:21" s="70" customFormat="1" ht="146.25" customHeight="1">
      <c r="A73" s="8" t="s">
        <v>197</v>
      </c>
      <c r="B73" s="8" t="s">
        <v>170</v>
      </c>
      <c r="C73" s="9">
        <v>45274</v>
      </c>
      <c r="D73" s="37" t="s">
        <v>152</v>
      </c>
      <c r="E73" s="38"/>
      <c r="F73" s="38" t="s">
        <v>153</v>
      </c>
      <c r="G73" s="38"/>
      <c r="H73" s="38"/>
      <c r="I73" s="8" t="s">
        <v>99</v>
      </c>
      <c r="J73" s="37" t="s">
        <v>154</v>
      </c>
      <c r="K73" s="38"/>
      <c r="L73" s="38"/>
      <c r="M73" s="38"/>
      <c r="N73" s="37" t="s">
        <v>154</v>
      </c>
      <c r="O73" s="38"/>
      <c r="P73" s="38"/>
      <c r="Q73" s="38"/>
      <c r="R73" s="8" t="s">
        <v>1</v>
      </c>
      <c r="S73" s="25" t="e" vm="21">
        <v>#VALUE!</v>
      </c>
      <c r="T73" s="25"/>
      <c r="U73" s="25"/>
    </row>
    <row r="74" spans="1:21" ht="176.25" customHeight="1">
      <c r="A74" s="8" t="s">
        <v>197</v>
      </c>
      <c r="B74" s="8" t="s">
        <v>170</v>
      </c>
      <c r="C74" s="9">
        <v>45274</v>
      </c>
      <c r="D74" s="37" t="s">
        <v>198</v>
      </c>
      <c r="E74" s="38"/>
      <c r="F74" s="37" t="s">
        <v>200</v>
      </c>
      <c r="G74" s="38"/>
      <c r="H74" s="38"/>
      <c r="I74" s="8" t="s">
        <v>19</v>
      </c>
      <c r="J74" s="37" t="s">
        <v>193</v>
      </c>
      <c r="K74" s="38"/>
      <c r="L74" s="38"/>
      <c r="M74" s="38"/>
      <c r="N74" s="37" t="s">
        <v>204</v>
      </c>
      <c r="O74" s="38"/>
      <c r="P74" s="38"/>
      <c r="Q74" s="38"/>
      <c r="R74" s="8" t="s">
        <v>1</v>
      </c>
      <c r="S74" s="25" t="e" vm="22">
        <v>#VALUE!</v>
      </c>
      <c r="T74" s="25"/>
      <c r="U74" s="25"/>
    </row>
    <row r="75" spans="1:21" ht="156.75" customHeight="1">
      <c r="A75" s="8" t="s">
        <v>197</v>
      </c>
      <c r="B75" s="8" t="s">
        <v>170</v>
      </c>
      <c r="C75" s="9">
        <v>45274</v>
      </c>
      <c r="D75" s="37" t="s">
        <v>199</v>
      </c>
      <c r="E75" s="38"/>
      <c r="F75" s="37" t="s">
        <v>201</v>
      </c>
      <c r="G75" s="38"/>
      <c r="H75" s="38"/>
      <c r="I75" s="8" t="s">
        <v>19</v>
      </c>
      <c r="J75" s="37" t="s">
        <v>193</v>
      </c>
      <c r="K75" s="38"/>
      <c r="L75" s="38"/>
      <c r="M75" s="38"/>
      <c r="N75" s="37" t="s">
        <v>194</v>
      </c>
      <c r="O75" s="38"/>
      <c r="P75" s="38"/>
      <c r="Q75" s="38"/>
      <c r="R75" s="8" t="s">
        <v>1</v>
      </c>
      <c r="S75" s="25" t="e" vm="23">
        <v>#VALUE!</v>
      </c>
      <c r="T75" s="25"/>
      <c r="U75" s="25"/>
    </row>
    <row r="76" spans="1:21" s="70" customFormat="1" ht="15.75">
      <c r="A76" s="77" t="s">
        <v>205</v>
      </c>
      <c r="B76" s="78"/>
      <c r="C76" s="78"/>
      <c r="D76" s="78"/>
      <c r="E76" s="78"/>
      <c r="F76" s="78"/>
      <c r="G76" s="78"/>
      <c r="H76" s="78"/>
      <c r="I76" s="78"/>
      <c r="J76" s="78"/>
      <c r="K76" s="78"/>
      <c r="L76" s="78"/>
      <c r="M76" s="78"/>
      <c r="N76" s="78"/>
      <c r="O76" s="78"/>
      <c r="P76" s="78"/>
      <c r="Q76" s="78"/>
      <c r="R76" s="78"/>
      <c r="S76" s="78"/>
      <c r="T76" s="78"/>
      <c r="U76" s="79"/>
    </row>
    <row r="77" spans="1:21" s="70" customFormat="1" ht="141.75" customHeight="1">
      <c r="A77" s="8" t="s">
        <v>206</v>
      </c>
      <c r="B77" s="8" t="s">
        <v>170</v>
      </c>
      <c r="C77" s="9">
        <v>45274</v>
      </c>
      <c r="D77" s="37" t="s">
        <v>152</v>
      </c>
      <c r="E77" s="38"/>
      <c r="F77" s="38" t="s">
        <v>153</v>
      </c>
      <c r="G77" s="38"/>
      <c r="H77" s="38"/>
      <c r="I77" s="8" t="s">
        <v>99</v>
      </c>
      <c r="J77" s="37" t="s">
        <v>154</v>
      </c>
      <c r="K77" s="38"/>
      <c r="L77" s="38"/>
      <c r="M77" s="38"/>
      <c r="N77" s="37" t="s">
        <v>154</v>
      </c>
      <c r="O77" s="38"/>
      <c r="P77" s="38"/>
      <c r="Q77" s="38"/>
      <c r="R77" s="8" t="s">
        <v>1</v>
      </c>
      <c r="S77" s="25" t="e" vm="24">
        <v>#VALUE!</v>
      </c>
      <c r="T77" s="25"/>
      <c r="U77" s="25"/>
    </row>
    <row r="78" spans="1:21" ht="221.25" customHeight="1">
      <c r="A78" s="8" t="s">
        <v>206</v>
      </c>
      <c r="B78" s="8" t="s">
        <v>170</v>
      </c>
      <c r="C78" s="9">
        <v>45275</v>
      </c>
      <c r="D78" s="37" t="s">
        <v>208</v>
      </c>
      <c r="E78" s="38"/>
      <c r="F78" s="37" t="s">
        <v>209</v>
      </c>
      <c r="G78" s="38"/>
      <c r="H78" s="38"/>
      <c r="I78" s="8" t="s">
        <v>19</v>
      </c>
      <c r="J78" s="37" t="s">
        <v>210</v>
      </c>
      <c r="K78" s="38"/>
      <c r="L78" s="38"/>
      <c r="M78" s="38"/>
      <c r="N78" s="37" t="s">
        <v>211</v>
      </c>
      <c r="O78" s="38"/>
      <c r="P78" s="38"/>
      <c r="Q78" s="38"/>
      <c r="R78" s="8" t="s">
        <v>1</v>
      </c>
      <c r="S78" s="25" t="e" vm="25">
        <v>#VALUE!</v>
      </c>
      <c r="T78" s="25"/>
      <c r="U78" s="25"/>
    </row>
    <row r="79" spans="1:21">
      <c r="A79" s="53" t="s">
        <v>150</v>
      </c>
      <c r="B79" s="53"/>
      <c r="C79" s="53"/>
      <c r="D79" s="53"/>
      <c r="E79" s="53"/>
      <c r="F79" s="53"/>
      <c r="G79" s="53"/>
      <c r="H79" s="53"/>
      <c r="I79" s="53"/>
      <c r="J79" s="53"/>
      <c r="K79" s="53"/>
      <c r="L79" s="53"/>
      <c r="M79" s="53"/>
      <c r="N79" s="53"/>
      <c r="O79" s="53"/>
      <c r="P79" s="53"/>
      <c r="Q79" s="53"/>
      <c r="R79" s="53"/>
      <c r="S79" s="53"/>
      <c r="T79" s="53"/>
      <c r="U79" s="53"/>
    </row>
    <row r="80" spans="1:21" ht="61.5" customHeight="1">
      <c r="A80" s="8" t="s">
        <v>207</v>
      </c>
      <c r="B80" s="8"/>
      <c r="C80" s="9"/>
      <c r="D80" s="37" t="s">
        <v>155</v>
      </c>
      <c r="E80" s="38"/>
      <c r="F80" s="37" t="s">
        <v>162</v>
      </c>
      <c r="G80" s="38"/>
      <c r="H80" s="38"/>
      <c r="I80" s="8" t="s">
        <v>19</v>
      </c>
      <c r="J80" s="37" t="s">
        <v>163</v>
      </c>
      <c r="K80" s="38"/>
      <c r="L80" s="38"/>
      <c r="M80" s="38"/>
      <c r="N80" s="37"/>
      <c r="O80" s="38"/>
      <c r="P80" s="38"/>
      <c r="Q80" s="38"/>
      <c r="R80" s="8" t="s">
        <v>2</v>
      </c>
      <c r="S80" s="66" t="s">
        <v>185</v>
      </c>
      <c r="T80" s="66"/>
      <c r="U80" s="66"/>
    </row>
    <row r="81" spans="1:21" ht="49.5" customHeight="1">
      <c r="A81" s="8" t="s">
        <v>207</v>
      </c>
      <c r="B81" s="8"/>
      <c r="C81" s="9"/>
      <c r="D81" s="37" t="s">
        <v>156</v>
      </c>
      <c r="E81" s="38"/>
      <c r="F81" s="38"/>
      <c r="G81" s="38"/>
      <c r="H81" s="38"/>
      <c r="I81" s="8" t="s">
        <v>140</v>
      </c>
      <c r="J81" s="38"/>
      <c r="K81" s="38"/>
      <c r="L81" s="38"/>
      <c r="M81" s="38"/>
      <c r="N81" s="38"/>
      <c r="O81" s="38"/>
      <c r="P81" s="38"/>
      <c r="Q81" s="38"/>
      <c r="R81" s="8" t="s">
        <v>2</v>
      </c>
      <c r="S81" s="66" t="s">
        <v>185</v>
      </c>
      <c r="T81" s="66"/>
      <c r="U81" s="66"/>
    </row>
  </sheetData>
  <mergeCells count="244">
    <mergeCell ref="J77:M77"/>
    <mergeCell ref="N77:Q77"/>
    <mergeCell ref="S77:U77"/>
    <mergeCell ref="D78:E78"/>
    <mergeCell ref="F78:H78"/>
    <mergeCell ref="J78:M78"/>
    <mergeCell ref="N78:Q78"/>
    <mergeCell ref="S78:U78"/>
    <mergeCell ref="A72:U72"/>
    <mergeCell ref="D74:E74"/>
    <mergeCell ref="F74:H74"/>
    <mergeCell ref="J74:M74"/>
    <mergeCell ref="N74:Q74"/>
    <mergeCell ref="S74:U74"/>
    <mergeCell ref="D75:E75"/>
    <mergeCell ref="F75:H75"/>
    <mergeCell ref="J75:M75"/>
    <mergeCell ref="N75:Q75"/>
    <mergeCell ref="S75:U75"/>
    <mergeCell ref="A76:U76"/>
    <mergeCell ref="D73:E73"/>
    <mergeCell ref="F73:H73"/>
    <mergeCell ref="J73:M73"/>
    <mergeCell ref="N73:Q73"/>
    <mergeCell ref="S73:U73"/>
    <mergeCell ref="D77:E77"/>
    <mergeCell ref="F77:H77"/>
    <mergeCell ref="D70:E70"/>
    <mergeCell ref="F70:H70"/>
    <mergeCell ref="J70:M70"/>
    <mergeCell ref="N70:Q70"/>
    <mergeCell ref="S70:U70"/>
    <mergeCell ref="A62:U62"/>
    <mergeCell ref="A68:U68"/>
    <mergeCell ref="D71:E71"/>
    <mergeCell ref="F71:H71"/>
    <mergeCell ref="J71:M71"/>
    <mergeCell ref="N71:Q71"/>
    <mergeCell ref="S71:U71"/>
    <mergeCell ref="D69:E69"/>
    <mergeCell ref="F69:H69"/>
    <mergeCell ref="J69:M69"/>
    <mergeCell ref="N69:Q69"/>
    <mergeCell ref="S69:U69"/>
    <mergeCell ref="D81:E81"/>
    <mergeCell ref="F81:H81"/>
    <mergeCell ref="J81:M81"/>
    <mergeCell ref="N81:Q81"/>
    <mergeCell ref="S81:U81"/>
    <mergeCell ref="J28:M28"/>
    <mergeCell ref="N28:Q28"/>
    <mergeCell ref="S28:U28"/>
    <mergeCell ref="A61:U61"/>
    <mergeCell ref="A64:U64"/>
    <mergeCell ref="D65:E65"/>
    <mergeCell ref="F65:H65"/>
    <mergeCell ref="J65:M65"/>
    <mergeCell ref="N65:Q65"/>
    <mergeCell ref="S65:U65"/>
    <mergeCell ref="D63:E63"/>
    <mergeCell ref="F63:H63"/>
    <mergeCell ref="J63:M63"/>
    <mergeCell ref="N63:Q63"/>
    <mergeCell ref="S63:U63"/>
    <mergeCell ref="A79:U79"/>
    <mergeCell ref="D80:E80"/>
    <mergeCell ref="F80:H80"/>
    <mergeCell ref="J80:M80"/>
    <mergeCell ref="N80:Q80"/>
    <mergeCell ref="S80:U80"/>
    <mergeCell ref="D66:E66"/>
    <mergeCell ref="F66:H66"/>
    <mergeCell ref="J66:M66"/>
    <mergeCell ref="N66:Q66"/>
    <mergeCell ref="S66:U66"/>
    <mergeCell ref="D67:E67"/>
    <mergeCell ref="F67:H67"/>
    <mergeCell ref="J67:M67"/>
    <mergeCell ref="N67:Q67"/>
    <mergeCell ref="S67:U67"/>
    <mergeCell ref="D59:E59"/>
    <mergeCell ref="F59:H59"/>
    <mergeCell ref="J59:M59"/>
    <mergeCell ref="N59:Q59"/>
    <mergeCell ref="S59:U59"/>
    <mergeCell ref="A60:U60"/>
    <mergeCell ref="S22:U22"/>
    <mergeCell ref="D49:E49"/>
    <mergeCell ref="F49:H49"/>
    <mergeCell ref="J49:M49"/>
    <mergeCell ref="N49:Q49"/>
    <mergeCell ref="S49:U49"/>
    <mergeCell ref="D38:E38"/>
    <mergeCell ref="F38:H38"/>
    <mergeCell ref="J38:M38"/>
    <mergeCell ref="N38:Q38"/>
    <mergeCell ref="S38:U38"/>
    <mergeCell ref="D24:E24"/>
    <mergeCell ref="F24:H24"/>
    <mergeCell ref="J24:M24"/>
    <mergeCell ref="N24:Q24"/>
    <mergeCell ref="S24:U24"/>
    <mergeCell ref="A23:U23"/>
    <mergeCell ref="D28:E28"/>
    <mergeCell ref="F28:H28"/>
    <mergeCell ref="A47:U47"/>
    <mergeCell ref="D48:E48"/>
    <mergeCell ref="F48:H48"/>
    <mergeCell ref="J48:M48"/>
    <mergeCell ref="N48:Q48"/>
    <mergeCell ref="A52:U52"/>
    <mergeCell ref="D53:E53"/>
    <mergeCell ref="F53:H53"/>
    <mergeCell ref="J53:M53"/>
    <mergeCell ref="N53:Q53"/>
    <mergeCell ref="S53:U53"/>
    <mergeCell ref="A50:U50"/>
    <mergeCell ref="D51:E51"/>
    <mergeCell ref="F51:H51"/>
    <mergeCell ref="J51:M51"/>
    <mergeCell ref="N51:Q51"/>
    <mergeCell ref="S51:U51"/>
    <mergeCell ref="A57:U57"/>
    <mergeCell ref="D58:E58"/>
    <mergeCell ref="F58:H58"/>
    <mergeCell ref="J58:M58"/>
    <mergeCell ref="N58:Q58"/>
    <mergeCell ref="S58:U58"/>
    <mergeCell ref="A54:U54"/>
    <mergeCell ref="D56:E56"/>
    <mergeCell ref="F56:H56"/>
    <mergeCell ref="J56:M56"/>
    <mergeCell ref="N56:Q56"/>
    <mergeCell ref="S56:U56"/>
    <mergeCell ref="D55:E55"/>
    <mergeCell ref="F55:H55"/>
    <mergeCell ref="J55:M55"/>
    <mergeCell ref="N55:Q55"/>
    <mergeCell ref="S55:U55"/>
    <mergeCell ref="S48:U48"/>
    <mergeCell ref="A45:U45"/>
    <mergeCell ref="D46:E46"/>
    <mergeCell ref="F46:H46"/>
    <mergeCell ref="J46:M46"/>
    <mergeCell ref="N46:Q46"/>
    <mergeCell ref="S46:U46"/>
    <mergeCell ref="A43:U43"/>
    <mergeCell ref="D44:E44"/>
    <mergeCell ref="F44:H44"/>
    <mergeCell ref="J44:M44"/>
    <mergeCell ref="N44:Q44"/>
    <mergeCell ref="S44:U44"/>
    <mergeCell ref="A41:U41"/>
    <mergeCell ref="D42:E42"/>
    <mergeCell ref="F42:H42"/>
    <mergeCell ref="J42:M42"/>
    <mergeCell ref="N42:Q42"/>
    <mergeCell ref="S42:U42"/>
    <mergeCell ref="A39:U39"/>
    <mergeCell ref="D40:E40"/>
    <mergeCell ref="F40:H40"/>
    <mergeCell ref="J40:M40"/>
    <mergeCell ref="N40:Q40"/>
    <mergeCell ref="S40:U40"/>
    <mergeCell ref="A36:U36"/>
    <mergeCell ref="D37:E37"/>
    <mergeCell ref="F37:H37"/>
    <mergeCell ref="J37:M37"/>
    <mergeCell ref="N37:Q37"/>
    <mergeCell ref="S37:U37"/>
    <mergeCell ref="A35:U35"/>
    <mergeCell ref="A33:U33"/>
    <mergeCell ref="D34:E34"/>
    <mergeCell ref="F34:H34"/>
    <mergeCell ref="J34:M34"/>
    <mergeCell ref="N34:Q34"/>
    <mergeCell ref="S34:U34"/>
    <mergeCell ref="A31:U31"/>
    <mergeCell ref="D32:E32"/>
    <mergeCell ref="F32:H32"/>
    <mergeCell ref="J32:M32"/>
    <mergeCell ref="N32:Q32"/>
    <mergeCell ref="S32:U32"/>
    <mergeCell ref="A29:U29"/>
    <mergeCell ref="D30:E30"/>
    <mergeCell ref="F30:H30"/>
    <mergeCell ref="J30:M30"/>
    <mergeCell ref="N30:Q30"/>
    <mergeCell ref="S30:U30"/>
    <mergeCell ref="A26:U26"/>
    <mergeCell ref="D27:E27"/>
    <mergeCell ref="F27:H27"/>
    <mergeCell ref="J27:M27"/>
    <mergeCell ref="N27:Q27"/>
    <mergeCell ref="S27:U27"/>
    <mergeCell ref="A17:U17"/>
    <mergeCell ref="D18:E18"/>
    <mergeCell ref="F18:H18"/>
    <mergeCell ref="J18:M18"/>
    <mergeCell ref="N18:Q18"/>
    <mergeCell ref="S18:U18"/>
    <mergeCell ref="A25:U25"/>
    <mergeCell ref="A19:U19"/>
    <mergeCell ref="D20:E20"/>
    <mergeCell ref="F20:H20"/>
    <mergeCell ref="J20:M20"/>
    <mergeCell ref="N20:Q20"/>
    <mergeCell ref="S20:U20"/>
    <mergeCell ref="A21:U21"/>
    <mergeCell ref="D22:E22"/>
    <mergeCell ref="F22:H22"/>
    <mergeCell ref="J22:M22"/>
    <mergeCell ref="N22:Q22"/>
    <mergeCell ref="A12:U12"/>
    <mergeCell ref="A13:U13"/>
    <mergeCell ref="S14:U14"/>
    <mergeCell ref="R10:R11"/>
    <mergeCell ref="A15:U15"/>
    <mergeCell ref="D16:E16"/>
    <mergeCell ref="F16:H16"/>
    <mergeCell ref="J16:M16"/>
    <mergeCell ref="N16:Q16"/>
    <mergeCell ref="S16:U16"/>
    <mergeCell ref="D14:E14"/>
    <mergeCell ref="I10:I11"/>
    <mergeCell ref="F10:H11"/>
    <mergeCell ref="F14:H14"/>
    <mergeCell ref="J14:M14"/>
    <mergeCell ref="N14:Q14"/>
    <mergeCell ref="S10:U11"/>
    <mergeCell ref="C10:C11"/>
    <mergeCell ref="D10:E11"/>
    <mergeCell ref="D5:F8"/>
    <mergeCell ref="D4:F4"/>
    <mergeCell ref="J10:M11"/>
    <mergeCell ref="H4:R4"/>
    <mergeCell ref="N10:Q11"/>
    <mergeCell ref="A10:A11"/>
    <mergeCell ref="A4:C4"/>
    <mergeCell ref="A5:C8"/>
    <mergeCell ref="A1:U2"/>
    <mergeCell ref="T4:U4"/>
    <mergeCell ref="H5:R8"/>
    <mergeCell ref="B10:B11"/>
  </mergeCells>
  <dataValidations count="6">
    <dataValidation type="list" allowBlank="1" showInputMessage="1" showErrorMessage="1" sqref="I16 I55:I56 I24 I30 I32 I34 I14 I40 I37:I38 I42 I46 I44 I51 I53 I20 I48 I18 I80:I81 I58:I59 I27:I28 I22 I63 I65:I67 I69:I71 I73:I75 I77:I78" xr:uid="{8EC319CA-FBA8-4B52-8658-8DAD5B62499F}">
      <formula1>"       ,Functional,Exception,Boundry,Performance,Usability,Integration,Security,Compatibility"</formula1>
    </dataValidation>
    <dataValidation type="list" allowBlank="1" showInputMessage="1" showErrorMessage="1" sqref="R14 R16 R24 R30 R32 R34 R48:R49 R40 R37:R38 R42 R46 R44 R51 R53 R55:R56 R18 R20 R80:R81 R58:R59 R27:R28 R22 R63 R65:R67 R69:R71 R73:R75 R77:R78" xr:uid="{80F90A60-E61E-4184-8419-1B909A557FF9}">
      <formula1>"Pass,Fail,Pending"</formula1>
    </dataValidation>
    <dataValidation type="list" allowBlank="1" showInputMessage="1" showErrorMessage="1" sqref="I49" xr:uid="{4FB855FE-7997-4C07-BC58-0055501A2103}">
      <formula1>"Functional,Exception,Boundry,Usability,Security,Compatibility,Performance"</formula1>
    </dataValidation>
    <dataValidation type="list" allowBlank="1" showInputMessage="1" showErrorMessage="1" sqref="B14 B16" xr:uid="{3F9A86C5-25ED-4650-BB45-94400B733169}">
      <formula1>"Manual,Automated"</formula1>
    </dataValidation>
    <dataValidation type="list" allowBlank="1" showInputMessage="1" showErrorMessage="1" sqref="B18 B20 B22" xr:uid="{2BA77E8A-FB03-4BAF-A5F0-9C667A68582A}">
      <formula1>"Manual,Automates"</formula1>
    </dataValidation>
    <dataValidation type="list" allowBlank="1" showInputMessage="1" showErrorMessage="1" sqref="B24 B27:B28 B30 B32 B34 B37:B38 B40 B42 B44 B46 B48:B49 B51 B53 B55:B56 B58:B59 B63 B65:B67 B69:B71 B73:B75 B77:B78" xr:uid="{59A3601E-9BA0-4AEF-BB09-57D86125EC32}">
      <formula1>"Manaul,Automated"</formula1>
    </dataValidation>
  </dataValidations>
  <pageMargins left="0.7" right="0.7" top="0.75" bottom="0.75" header="0.3" footer="0.3"/>
  <pageSetup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leiya ma</dc:creator>
  <cp:lastModifiedBy>leiya ma</cp:lastModifiedBy>
  <cp:lastPrinted>2023-12-05T02:47:56Z</cp:lastPrinted>
  <dcterms:created xsi:type="dcterms:W3CDTF">2023-12-05T01:28:29Z</dcterms:created>
  <dcterms:modified xsi:type="dcterms:W3CDTF">2023-12-15T20:00:19Z</dcterms:modified>
</cp:coreProperties>
</file>